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1.03.13 Жим лёжа НАП" sheetId="1" r:id="rId1"/>
  </sheets>
  <definedNames/>
  <calcPr fullCalcOnLoad="1"/>
</workbook>
</file>

<file path=xl/sharedStrings.xml><?xml version="1.0" encoding="utf-8"?>
<sst xmlns="http://schemas.openxmlformats.org/spreadsheetml/2006/main" count="393" uniqueCount="149">
  <si>
    <t>Вес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</si>
  <si>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</si>
  <si>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</si>
  <si>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</si>
  <si>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</si>
  <si>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</si>
  <si>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</si>
  <si>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Екатеринбург</t>
  </si>
  <si>
    <t>Абсолютное первенство</t>
  </si>
  <si>
    <t>Шварц</t>
  </si>
  <si>
    <t>Коэф-т</t>
  </si>
  <si>
    <t>Место</t>
  </si>
  <si>
    <t>Очки</t>
  </si>
  <si>
    <t>Безэкипировочный дивизион</t>
  </si>
  <si>
    <t>Чемпионат Лесного по жиму лёжа Атомная Сила 23.03.2013, г. Лесной</t>
  </si>
  <si>
    <t>Анчугов Вячеслав</t>
  </si>
  <si>
    <t>Качканар</t>
  </si>
  <si>
    <t>Алимгузин Владислав</t>
  </si>
  <si>
    <t>Лесной</t>
  </si>
  <si>
    <t>Казюк Никита</t>
  </si>
  <si>
    <t>Рябчиков Александр</t>
  </si>
  <si>
    <t>Зубакин Илья</t>
  </si>
  <si>
    <t>Дивак Владимир</t>
  </si>
  <si>
    <t>teen 14-17</t>
  </si>
  <si>
    <t>Ибраев Марсиль</t>
  </si>
  <si>
    <t>Целищев Степан</t>
  </si>
  <si>
    <t>Ульянов Алексей</t>
  </si>
  <si>
    <t>open 18-39</t>
  </si>
  <si>
    <t>В/К</t>
  </si>
  <si>
    <t>Жуланов Алексей</t>
  </si>
  <si>
    <t>Назаров Михаил</t>
  </si>
  <si>
    <t>Янкович Василий</t>
  </si>
  <si>
    <t>Потапов Евгений</t>
  </si>
  <si>
    <t>Емельянов Виктор</t>
  </si>
  <si>
    <t>Беляев Михаил</t>
  </si>
  <si>
    <t>Киселев Алексей</t>
  </si>
  <si>
    <t>Солодухин Роман</t>
  </si>
  <si>
    <t>Груздев Виталий</t>
  </si>
  <si>
    <t>Камаев Николай</t>
  </si>
  <si>
    <t>Крошкин Евгений</t>
  </si>
  <si>
    <t>Юриков Александр</t>
  </si>
  <si>
    <t>Кунщиков Максим</t>
  </si>
  <si>
    <t>Сорокин Владислав</t>
  </si>
  <si>
    <t>Матвеев Владимир</t>
  </si>
  <si>
    <t>Перевозников Александр</t>
  </si>
  <si>
    <t>Байрамалов Игорь</t>
  </si>
  <si>
    <t>Гуляев Кирилл</t>
  </si>
  <si>
    <t>Карелин Дмитрий</t>
  </si>
  <si>
    <t>Нижняя Тура</t>
  </si>
  <si>
    <t>Курсанин Вячеслав</t>
  </si>
  <si>
    <t>Верхняя Тура</t>
  </si>
  <si>
    <t>Шмелев Алексей</t>
  </si>
  <si>
    <t>Серов</t>
  </si>
  <si>
    <t>Махов Сергей</t>
  </si>
  <si>
    <t>Потапов Алексей</t>
  </si>
  <si>
    <t>Гордеев Константин</t>
  </si>
  <si>
    <t>Марочкин Александр</t>
  </si>
  <si>
    <t>Свейко Максим</t>
  </si>
  <si>
    <t>Русинов Андрей</t>
  </si>
  <si>
    <t>Хараузов Алексей</t>
  </si>
  <si>
    <t>Бердышев Алексей</t>
  </si>
  <si>
    <t>Кирьянов Илья</t>
  </si>
  <si>
    <t>Кузнецов Павел</t>
  </si>
  <si>
    <t>Ногоспаев Булат</t>
  </si>
  <si>
    <t>Перминов Антон</t>
  </si>
  <si>
    <t>Сапожников Вячеслав</t>
  </si>
  <si>
    <t>Лобанов Алексей</t>
  </si>
  <si>
    <t>Мутыхляев Константин</t>
  </si>
  <si>
    <t>Гафаров Константин</t>
  </si>
  <si>
    <t>Тупицын Максим</t>
  </si>
  <si>
    <t>Шадрин Сергей</t>
  </si>
  <si>
    <t>140+</t>
  </si>
  <si>
    <t>Кононенко Андрей</t>
  </si>
  <si>
    <t>Газовик</t>
  </si>
  <si>
    <t>Шутов Андрей</t>
  </si>
  <si>
    <t>Зяблицев Виктор</t>
  </si>
  <si>
    <t>Кетов Александр</t>
  </si>
  <si>
    <t>Горнозаводск</t>
  </si>
  <si>
    <t>Колесников Павел</t>
  </si>
  <si>
    <t>Талащенко Сергей</t>
  </si>
  <si>
    <t>Плюхин Дмитрий</t>
  </si>
  <si>
    <t>Корчин Вячеслав</t>
  </si>
  <si>
    <t>Лоскутов Андрей</t>
  </si>
  <si>
    <t>Москаленко Сергей</t>
  </si>
  <si>
    <t>Коновалов Денис</t>
  </si>
  <si>
    <t>Сабанин Степан</t>
  </si>
  <si>
    <t>Углов Александр</t>
  </si>
  <si>
    <t>Унесихин Евгений</t>
  </si>
  <si>
    <t>Петренко Егор</t>
  </si>
  <si>
    <t>Солодухин Андрей</t>
  </si>
  <si>
    <t>Третьяков Юрий</t>
  </si>
  <si>
    <t>masters 40-80</t>
  </si>
  <si>
    <t>Бурков Андрей</t>
  </si>
  <si>
    <t>Жевняк Вячеслав</t>
  </si>
  <si>
    <t>Хабибулин Николай</t>
  </si>
  <si>
    <t>Ташлыков Алексей</t>
  </si>
  <si>
    <t>Козлов Алексей</t>
  </si>
  <si>
    <t>Грицак Александр</t>
  </si>
  <si>
    <t>Терезов Алексендр</t>
  </si>
  <si>
    <t>Беляев Александр</t>
  </si>
  <si>
    <t>Никулин Игорь</t>
  </si>
  <si>
    <t>Бахарев Виталий</t>
  </si>
  <si>
    <t>Марамзин Руслан</t>
  </si>
  <si>
    <t>Воропаев Денис</t>
  </si>
  <si>
    <t>Кочев Игорь</t>
  </si>
  <si>
    <t>Атаманов Виталий</t>
  </si>
  <si>
    <t>Селяева Анна</t>
  </si>
  <si>
    <t>Хараузов Михаил</t>
  </si>
  <si>
    <t>Бердюгин Максим</t>
  </si>
  <si>
    <t>Дьячков Александр</t>
  </si>
  <si>
    <t>Моисеенко Павел</t>
  </si>
  <si>
    <t>Петухов Николай</t>
  </si>
  <si>
    <t>Микрюков Сергей</t>
  </si>
  <si>
    <t>Брусникин Михаил</t>
  </si>
  <si>
    <t>Мурзин Евгений</t>
  </si>
  <si>
    <t>Хожанец Юлия</t>
  </si>
  <si>
    <t>Михайлов Максим</t>
  </si>
  <si>
    <t>Сахапов Дамир</t>
  </si>
  <si>
    <t>Матвеев Павел</t>
  </si>
  <si>
    <t>Емельченков Виталий</t>
  </si>
  <si>
    <t>Попов Григорий</t>
  </si>
  <si>
    <t>Баранов Устин</t>
  </si>
  <si>
    <t>Шардин Сергей</t>
  </si>
  <si>
    <t>АБС</t>
  </si>
  <si>
    <t>Чернышев Иван</t>
  </si>
  <si>
    <t>Шипицына София</t>
  </si>
  <si>
    <t>н/з</t>
  </si>
  <si>
    <t>Седлер Евгений</t>
  </si>
  <si>
    <t>Женщины</t>
  </si>
  <si>
    <t>Мужчины</t>
  </si>
  <si>
    <t>Логунов Игорь</t>
  </si>
  <si>
    <t>Чугайнов Александр</t>
  </si>
  <si>
    <t>Экипировочный дивизион</t>
  </si>
  <si>
    <t>Ковалевская Софья</t>
  </si>
  <si>
    <t>Ибаррури Долорес</t>
  </si>
  <si>
    <t>Крупская Анна</t>
  </si>
  <si>
    <t>Че Гевара Эрнесто</t>
  </si>
  <si>
    <t>Кастро Фидель</t>
  </si>
  <si>
    <t>Чавес Уго</t>
  </si>
  <si>
    <t>Ленин Владимир</t>
  </si>
  <si>
    <t>1 open</t>
  </si>
  <si>
    <t>2 open</t>
  </si>
  <si>
    <t>3 open</t>
  </si>
  <si>
    <t>1 masters</t>
  </si>
  <si>
    <t>3 masters</t>
  </si>
  <si>
    <t>2 masters</t>
  </si>
  <si>
    <t>3 teen</t>
  </si>
  <si>
    <t>2 teen</t>
  </si>
  <si>
    <t>1 teen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</si>
</sst>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 Cyr"/>
      <family val="0"/>
    </font>
    <font>
      <b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sz val="10"/>
      <color rgb="FF0000FF"/>
      <name val="Arial Cyr"/>
      <family val="0"/>
    </font>
    <font>
      <b/>
      <sz val="16"/>
      <color rgb="FF0000FF"/>
      <name val="Arial"/>
      <family val="2"/>
    </font>
    <font>
      <strike/>
      <sz val="10"/>
      <color rgb="FFFF0000"/>
      <name val="Arial Cyr"/>
      <family val="0"/>
    </font>
    <font>
      <b/>
      <sz val="8"/>
      <color rgb="FF0000FF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Fill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Alignment="1">
      <alignment horizontal="center" vertical="center"/>
    </xf>
    <xf numFmtId="164" fontId="53" fillId="0" borderId="11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52" fillId="0" borderId="15" xfId="0" applyNumberFormat="1" applyFont="1" applyFill="1" applyBorder="1" applyAlignment="1">
      <alignment horizontal="center" vertical="center"/>
    </xf>
    <xf numFmtId="164" fontId="52" fillId="0" borderId="13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164" fontId="55" fillId="0" borderId="15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4"/>
  <sheetViews>
    <sheetView tabSelected="1" zoomScale="90" zoomScaleNormal="90" zoomScalePageLayoutView="0" workbookViewId="0" topLeftCell="A41">
      <selection activeCell="P73" sqref="P73"/>
    </sheetView>
  </sheetViews>
  <sheetFormatPr defaultColWidth="9.00390625" defaultRowHeight="12.75"/>
  <cols>
    <col min="1" max="1" width="5.00390625" style="18" bestFit="1" customWidth="1"/>
    <col min="2" max="2" width="6.00390625" style="18" bestFit="1" customWidth="1"/>
    <col min="3" max="3" width="6.00390625" style="18" customWidth="1"/>
    <col min="4" max="4" width="25.25390625" style="18" bestFit="1" customWidth="1"/>
    <col min="5" max="5" width="19.75390625" style="18" bestFit="1" customWidth="1"/>
    <col min="6" max="6" width="13.00390625" style="18" customWidth="1"/>
    <col min="7" max="7" width="15.00390625" style="18" customWidth="1"/>
    <col min="8" max="8" width="6.875" style="32" customWidth="1"/>
    <col min="9" max="9" width="7.125" style="59" bestFit="1" customWidth="1"/>
    <col min="10" max="10" width="6.75390625" style="51" customWidth="1"/>
    <col min="11" max="11" width="7.375" style="51" customWidth="1"/>
    <col min="12" max="12" width="7.00390625" style="51" customWidth="1"/>
    <col min="13" max="13" width="2.00390625" style="51" bestFit="1" customWidth="1"/>
    <col min="14" max="14" width="6.375" style="51" customWidth="1"/>
    <col min="15" max="15" width="9.25390625" style="38" bestFit="1" customWidth="1"/>
    <col min="16" max="16" width="10.75390625" style="10" customWidth="1"/>
    <col min="17" max="17" width="6.125" style="4" customWidth="1"/>
    <col min="18" max="18" width="6.125" style="5" customWidth="1"/>
    <col min="19" max="19" width="6.125" style="4" customWidth="1"/>
    <col min="20" max="20" width="6.125" style="5" customWidth="1"/>
    <col min="21" max="23" width="6.125" style="10" customWidth="1"/>
    <col min="24" max="24" width="2.25390625" style="10" customWidth="1"/>
    <col min="25" max="25" width="6.125" style="4" customWidth="1"/>
    <col min="26" max="26" width="6.125" style="5" customWidth="1"/>
    <col min="27" max="27" width="6.125" style="4" customWidth="1"/>
    <col min="28" max="28" width="9.00390625" style="5" customWidth="1"/>
    <col min="29" max="16384" width="9.125" style="18" customWidth="1"/>
  </cols>
  <sheetData>
    <row r="1" spans="1:42" s="16" customFormat="1" ht="22.5" customHeight="1">
      <c r="A1" s="19"/>
      <c r="B1" s="19"/>
      <c r="C1" s="19"/>
      <c r="D1" s="37" t="s">
        <v>14</v>
      </c>
      <c r="G1" s="20"/>
      <c r="H1" s="30"/>
      <c r="I1" s="60"/>
      <c r="J1" s="50"/>
      <c r="K1" s="14"/>
      <c r="L1" s="14"/>
      <c r="M1" s="14"/>
      <c r="N1" s="27"/>
      <c r="O1" s="42"/>
      <c r="P1" s="14"/>
      <c r="Q1" s="6"/>
      <c r="R1" s="7"/>
      <c r="S1" s="15"/>
      <c r="T1" s="7"/>
      <c r="U1" s="15"/>
      <c r="V1" s="15"/>
      <c r="W1" s="15"/>
      <c r="X1" s="15"/>
      <c r="Y1" s="15"/>
      <c r="Z1" s="7"/>
      <c r="AA1" s="11"/>
      <c r="AB1" s="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</row>
    <row r="2" spans="4:28" s="19" customFormat="1" ht="22.5" customHeight="1">
      <c r="D2" s="17"/>
      <c r="E2" s="17"/>
      <c r="F2" s="20"/>
      <c r="G2" s="20"/>
      <c r="H2" s="31"/>
      <c r="I2" s="61"/>
      <c r="J2" s="26"/>
      <c r="K2" s="17"/>
      <c r="L2" s="17"/>
      <c r="M2" s="17"/>
      <c r="N2" s="28"/>
      <c r="O2" s="43"/>
      <c r="P2" s="17"/>
      <c r="Q2" s="8"/>
      <c r="R2" s="9"/>
      <c r="S2" s="11"/>
      <c r="T2" s="9"/>
      <c r="U2" s="11"/>
      <c r="V2" s="11"/>
      <c r="W2" s="11"/>
      <c r="X2" s="11"/>
      <c r="Y2" s="11"/>
      <c r="Z2" s="9"/>
      <c r="AA2" s="11"/>
      <c r="AB2" s="9"/>
    </row>
    <row r="3" spans="1:42" s="23" customFormat="1" ht="18.75" thickBot="1">
      <c r="A3" s="19"/>
      <c r="B3" s="19"/>
      <c r="C3" s="19"/>
      <c r="D3" s="19"/>
      <c r="E3" s="21"/>
      <c r="F3" s="21" t="s">
        <v>13</v>
      </c>
      <c r="G3" s="21"/>
      <c r="H3" s="36"/>
      <c r="I3" s="58"/>
      <c r="J3" s="26"/>
      <c r="K3" s="26"/>
      <c r="L3" s="26"/>
      <c r="M3" s="26"/>
      <c r="N3" s="29"/>
      <c r="O3" s="44"/>
      <c r="P3" s="22"/>
      <c r="Q3" s="8"/>
      <c r="R3" s="9"/>
      <c r="S3" s="11"/>
      <c r="T3" s="9"/>
      <c r="U3" s="11"/>
      <c r="V3" s="11"/>
      <c r="W3" s="11"/>
      <c r="X3" s="11"/>
      <c r="Y3" s="11"/>
      <c r="Z3" s="9"/>
      <c r="AA3" s="11"/>
      <c r="AB3" s="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</row>
    <row r="4" spans="1:42" ht="12.75" customHeight="1">
      <c r="A4" s="99" t="s">
        <v>12</v>
      </c>
      <c r="B4" s="99" t="s">
        <v>11</v>
      </c>
      <c r="C4" s="90" t="s">
        <v>28</v>
      </c>
      <c r="D4" s="90" t="s">
        <v>1</v>
      </c>
      <c r="E4" s="95" t="s">
        <v>5</v>
      </c>
      <c r="F4" s="95" t="s">
        <v>6</v>
      </c>
      <c r="G4" s="97" t="s">
        <v>2</v>
      </c>
      <c r="H4" s="92" t="s">
        <v>0</v>
      </c>
      <c r="I4" s="86" t="s">
        <v>10</v>
      </c>
      <c r="J4" s="94" t="s">
        <v>3</v>
      </c>
      <c r="K4" s="94"/>
      <c r="L4" s="94"/>
      <c r="M4" s="94"/>
      <c r="N4" s="94"/>
      <c r="O4" s="86" t="s">
        <v>9</v>
      </c>
      <c r="P4" s="88" t="s">
        <v>8</v>
      </c>
      <c r="Q4" s="12"/>
      <c r="R4" s="13"/>
      <c r="S4" s="12"/>
      <c r="T4" s="13"/>
      <c r="U4" s="11"/>
      <c r="V4" s="11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</row>
    <row r="5" spans="1:42" s="25" customFormat="1" ht="13.5" thickBot="1">
      <c r="A5" s="100"/>
      <c r="B5" s="100"/>
      <c r="C5" s="91"/>
      <c r="D5" s="91"/>
      <c r="E5" s="96"/>
      <c r="F5" s="96"/>
      <c r="G5" s="98"/>
      <c r="H5" s="93"/>
      <c r="I5" s="87"/>
      <c r="J5" s="62">
        <v>1</v>
      </c>
      <c r="K5" s="62">
        <v>2</v>
      </c>
      <c r="L5" s="62">
        <v>3</v>
      </c>
      <c r="M5" s="62">
        <v>4</v>
      </c>
      <c r="N5" s="62" t="s">
        <v>4</v>
      </c>
      <c r="O5" s="87"/>
      <c r="P5" s="89"/>
      <c r="Q5" s="4"/>
      <c r="R5" s="5"/>
      <c r="S5" s="12"/>
      <c r="T5" s="13"/>
      <c r="U5" s="11"/>
      <c r="V5" s="11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</row>
    <row r="6" spans="1:16" s="19" customFormat="1" ht="12.75">
      <c r="A6" s="63"/>
      <c r="B6" s="64"/>
      <c r="C6" s="64"/>
      <c r="D6" s="49" t="s">
        <v>128</v>
      </c>
      <c r="E6" s="64"/>
      <c r="F6" s="64"/>
      <c r="G6" s="64"/>
      <c r="H6" s="64"/>
      <c r="I6" s="75"/>
      <c r="J6" s="64"/>
      <c r="K6" s="64"/>
      <c r="L6" s="64"/>
      <c r="M6" s="64"/>
      <c r="N6" s="64"/>
      <c r="O6" s="64"/>
      <c r="P6" s="70"/>
    </row>
    <row r="7" spans="1:16" s="19" customFormat="1" ht="12.75">
      <c r="A7" s="53">
        <v>12</v>
      </c>
      <c r="B7" s="48">
        <v>1</v>
      </c>
      <c r="C7" s="48" t="s">
        <v>123</v>
      </c>
      <c r="D7" s="48" t="s">
        <v>133</v>
      </c>
      <c r="E7" s="48" t="s">
        <v>18</v>
      </c>
      <c r="F7" s="69">
        <v>34922</v>
      </c>
      <c r="G7" s="48" t="s">
        <v>23</v>
      </c>
      <c r="H7" s="68">
        <v>64.3</v>
      </c>
      <c r="I7" s="57">
        <v>0.8105</v>
      </c>
      <c r="J7" s="48">
        <v>50</v>
      </c>
      <c r="K7" s="48">
        <v>55</v>
      </c>
      <c r="L7" s="77">
        <v>60</v>
      </c>
      <c r="M7" s="48"/>
      <c r="N7" s="48">
        <f>K7</f>
        <v>55</v>
      </c>
      <c r="O7" s="39">
        <f aca="true" t="shared" si="0" ref="O7:O12">N7*I7</f>
        <v>44.5775</v>
      </c>
      <c r="P7" s="71"/>
    </row>
    <row r="8" spans="1:16" s="19" customFormat="1" ht="12.75">
      <c r="A8" s="53">
        <v>5</v>
      </c>
      <c r="B8" s="48">
        <v>2</v>
      </c>
      <c r="C8" s="48" t="s">
        <v>123</v>
      </c>
      <c r="D8" s="48" t="s">
        <v>134</v>
      </c>
      <c r="E8" s="48" t="s">
        <v>18</v>
      </c>
      <c r="F8" s="69">
        <v>35893</v>
      </c>
      <c r="G8" s="48" t="s">
        <v>23</v>
      </c>
      <c r="H8" s="68">
        <v>50.8</v>
      </c>
      <c r="I8" s="57">
        <v>0.9872</v>
      </c>
      <c r="J8" s="48">
        <v>40</v>
      </c>
      <c r="K8" s="48">
        <v>42.5</v>
      </c>
      <c r="L8" s="48">
        <v>45</v>
      </c>
      <c r="M8" s="48"/>
      <c r="N8" s="48">
        <f>L8</f>
        <v>45</v>
      </c>
      <c r="O8" s="39">
        <f t="shared" si="0"/>
        <v>44.424</v>
      </c>
      <c r="P8" s="71"/>
    </row>
    <row r="9" spans="1:16" s="19" customFormat="1" ht="12.75">
      <c r="A9" s="53">
        <v>4</v>
      </c>
      <c r="B9" s="48">
        <v>3</v>
      </c>
      <c r="C9" s="48" t="s">
        <v>123</v>
      </c>
      <c r="D9" s="48" t="s">
        <v>115</v>
      </c>
      <c r="E9" s="48" t="s">
        <v>18</v>
      </c>
      <c r="F9" s="69">
        <v>36261</v>
      </c>
      <c r="G9" s="48" t="s">
        <v>23</v>
      </c>
      <c r="H9" s="68">
        <v>59.8</v>
      </c>
      <c r="I9" s="57">
        <v>0.8628</v>
      </c>
      <c r="J9" s="48">
        <v>40</v>
      </c>
      <c r="K9" s="48">
        <v>45</v>
      </c>
      <c r="L9" s="77">
        <v>50</v>
      </c>
      <c r="M9" s="48"/>
      <c r="N9" s="48">
        <f>K9</f>
        <v>45</v>
      </c>
      <c r="O9" s="39">
        <f t="shared" si="0"/>
        <v>38.826</v>
      </c>
      <c r="P9" s="71"/>
    </row>
    <row r="10" spans="1:16" s="19" customFormat="1" ht="12.75">
      <c r="A10" s="53">
        <v>3</v>
      </c>
      <c r="B10" s="48">
        <v>4</v>
      </c>
      <c r="C10" s="48" t="s">
        <v>123</v>
      </c>
      <c r="D10" s="48" t="s">
        <v>125</v>
      </c>
      <c r="E10" s="48" t="s">
        <v>18</v>
      </c>
      <c r="F10" s="69">
        <v>36748</v>
      </c>
      <c r="G10" s="48" t="s">
        <v>23</v>
      </c>
      <c r="H10" s="68">
        <v>38.7</v>
      </c>
      <c r="I10" s="57">
        <v>1.1756</v>
      </c>
      <c r="J10" s="48">
        <v>20</v>
      </c>
      <c r="K10" s="48">
        <v>22.5</v>
      </c>
      <c r="L10" s="77">
        <v>25</v>
      </c>
      <c r="M10" s="48"/>
      <c r="N10" s="48">
        <f>K10</f>
        <v>22.5</v>
      </c>
      <c r="O10" s="39">
        <f t="shared" si="0"/>
        <v>26.451</v>
      </c>
      <c r="P10" s="71"/>
    </row>
    <row r="11" spans="1:16" s="19" customFormat="1" ht="12.75">
      <c r="A11" s="53">
        <v>12</v>
      </c>
      <c r="B11" s="48">
        <v>1</v>
      </c>
      <c r="C11" s="48" t="s">
        <v>123</v>
      </c>
      <c r="D11" s="48" t="s">
        <v>135</v>
      </c>
      <c r="E11" s="48" t="s">
        <v>18</v>
      </c>
      <c r="F11" s="69">
        <v>33302</v>
      </c>
      <c r="G11" s="48" t="s">
        <v>27</v>
      </c>
      <c r="H11" s="68">
        <v>66.1</v>
      </c>
      <c r="I11" s="57">
        <v>0.7918</v>
      </c>
      <c r="J11" s="48">
        <v>75</v>
      </c>
      <c r="K11" s="77">
        <v>0</v>
      </c>
      <c r="L11" s="77">
        <v>0</v>
      </c>
      <c r="M11" s="48"/>
      <c r="N11" s="48">
        <f>J11</f>
        <v>75</v>
      </c>
      <c r="O11" s="39">
        <f t="shared" si="0"/>
        <v>59.385</v>
      </c>
      <c r="P11" s="71"/>
    </row>
    <row r="12" spans="1:44" ht="12.75">
      <c r="A12" s="53">
        <v>5</v>
      </c>
      <c r="B12" s="48">
        <v>2</v>
      </c>
      <c r="C12" s="48" t="s">
        <v>123</v>
      </c>
      <c r="D12" s="48" t="s">
        <v>106</v>
      </c>
      <c r="E12" s="48" t="s">
        <v>48</v>
      </c>
      <c r="F12" s="69">
        <v>32929</v>
      </c>
      <c r="G12" s="48" t="s">
        <v>27</v>
      </c>
      <c r="H12" s="68">
        <v>70.7</v>
      </c>
      <c r="I12" s="57">
        <v>0.752</v>
      </c>
      <c r="J12" s="48">
        <v>40</v>
      </c>
      <c r="K12" s="48">
        <v>45</v>
      </c>
      <c r="L12" s="77">
        <v>47.5</v>
      </c>
      <c r="M12" s="48"/>
      <c r="N12" s="48">
        <f>K12</f>
        <v>45</v>
      </c>
      <c r="O12" s="39">
        <f t="shared" si="0"/>
        <v>33.84</v>
      </c>
      <c r="P12" s="71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ht="12.75">
      <c r="A13" s="53"/>
      <c r="B13" s="48"/>
      <c r="C13" s="48"/>
      <c r="D13" s="78" t="s">
        <v>129</v>
      </c>
      <c r="E13" s="48"/>
      <c r="F13" s="69"/>
      <c r="G13" s="48"/>
      <c r="H13" s="68"/>
      <c r="I13" s="57"/>
      <c r="J13" s="48"/>
      <c r="K13" s="48"/>
      <c r="L13" s="77"/>
      <c r="M13" s="48"/>
      <c r="N13" s="48"/>
      <c r="O13" s="39"/>
      <c r="P13" s="71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16" s="19" customFormat="1" ht="12.75">
      <c r="A14" s="53">
        <v>12</v>
      </c>
      <c r="B14" s="48">
        <v>1</v>
      </c>
      <c r="C14" s="48">
        <v>40</v>
      </c>
      <c r="D14" s="48" t="s">
        <v>107</v>
      </c>
      <c r="E14" s="48" t="s">
        <v>18</v>
      </c>
      <c r="F14" s="69">
        <v>37635</v>
      </c>
      <c r="G14" s="48" t="s">
        <v>23</v>
      </c>
      <c r="H14" s="68">
        <v>40</v>
      </c>
      <c r="I14" s="57">
        <v>1.6154</v>
      </c>
      <c r="J14" s="48">
        <v>22.5</v>
      </c>
      <c r="K14" s="48">
        <v>25</v>
      </c>
      <c r="L14" s="77">
        <v>27.5</v>
      </c>
      <c r="M14" s="48"/>
      <c r="N14" s="48">
        <f>K14</f>
        <v>25</v>
      </c>
      <c r="O14" s="39">
        <f aca="true" t="shared" si="1" ref="O14:O45">N14*I14</f>
        <v>40.385</v>
      </c>
      <c r="P14" s="71"/>
    </row>
    <row r="15" spans="1:16" s="19" customFormat="1" ht="12.75">
      <c r="A15" s="53">
        <v>5</v>
      </c>
      <c r="B15" s="48">
        <v>2</v>
      </c>
      <c r="C15" s="48">
        <v>40</v>
      </c>
      <c r="D15" s="48" t="s">
        <v>109</v>
      </c>
      <c r="E15" s="48" t="s">
        <v>18</v>
      </c>
      <c r="F15" s="69">
        <v>37902</v>
      </c>
      <c r="G15" s="48" t="s">
        <v>23</v>
      </c>
      <c r="H15" s="68">
        <v>32.6</v>
      </c>
      <c r="I15" s="57">
        <v>1.6154</v>
      </c>
      <c r="J15" s="48">
        <v>20</v>
      </c>
      <c r="K15" s="77">
        <v>22.5</v>
      </c>
      <c r="L15" s="48">
        <v>22.5</v>
      </c>
      <c r="M15" s="48"/>
      <c r="N15" s="48">
        <f>L15</f>
        <v>22.5</v>
      </c>
      <c r="O15" s="39">
        <f t="shared" si="1"/>
        <v>36.3465</v>
      </c>
      <c r="P15" s="71"/>
    </row>
    <row r="16" spans="1:16" s="19" customFormat="1" ht="12.75">
      <c r="A16" s="53">
        <v>4</v>
      </c>
      <c r="B16" s="48">
        <v>3</v>
      </c>
      <c r="C16" s="48">
        <v>40</v>
      </c>
      <c r="D16" s="48" t="s">
        <v>108</v>
      </c>
      <c r="E16" s="48" t="s">
        <v>18</v>
      </c>
      <c r="F16" s="69">
        <v>37025</v>
      </c>
      <c r="G16" s="48" t="s">
        <v>23</v>
      </c>
      <c r="H16" s="68">
        <v>35.5</v>
      </c>
      <c r="I16" s="57">
        <v>1.6154</v>
      </c>
      <c r="J16" s="48">
        <v>20</v>
      </c>
      <c r="K16" s="77">
        <v>22.5</v>
      </c>
      <c r="L16" s="77">
        <v>22.5</v>
      </c>
      <c r="M16" s="48"/>
      <c r="N16" s="48">
        <f>J16</f>
        <v>20</v>
      </c>
      <c r="O16" s="39">
        <f t="shared" si="1"/>
        <v>32.308</v>
      </c>
      <c r="P16" s="71"/>
    </row>
    <row r="17" spans="1:44" s="19" customFormat="1" ht="12.75">
      <c r="A17" s="53">
        <v>12</v>
      </c>
      <c r="B17" s="48">
        <v>1</v>
      </c>
      <c r="C17" s="48">
        <v>48</v>
      </c>
      <c r="D17" s="34" t="s">
        <v>19</v>
      </c>
      <c r="E17" s="34" t="s">
        <v>18</v>
      </c>
      <c r="F17" s="1">
        <v>37787</v>
      </c>
      <c r="G17" s="34" t="s">
        <v>23</v>
      </c>
      <c r="H17" s="2">
        <v>41</v>
      </c>
      <c r="I17" s="56">
        <v>1.5663</v>
      </c>
      <c r="J17" s="34">
        <v>35</v>
      </c>
      <c r="K17" s="34">
        <v>37.5</v>
      </c>
      <c r="L17" s="34">
        <v>40</v>
      </c>
      <c r="M17" s="34"/>
      <c r="N17" s="34">
        <f>L17</f>
        <v>40</v>
      </c>
      <c r="O17" s="39">
        <f t="shared" si="1"/>
        <v>62.652</v>
      </c>
      <c r="P17" s="52"/>
      <c r="Q17" s="4"/>
      <c r="R17" s="5"/>
      <c r="S17" s="4"/>
      <c r="T17" s="5"/>
      <c r="U17" s="10"/>
      <c r="V17" s="10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</row>
    <row r="18" spans="1:28" ht="12.75">
      <c r="A18" s="53">
        <v>12</v>
      </c>
      <c r="B18" s="48">
        <v>1</v>
      </c>
      <c r="C18" s="48">
        <v>52</v>
      </c>
      <c r="D18" s="34" t="s">
        <v>119</v>
      </c>
      <c r="E18" s="34" t="s">
        <v>18</v>
      </c>
      <c r="F18" s="1">
        <v>35474</v>
      </c>
      <c r="G18" s="34" t="s">
        <v>23</v>
      </c>
      <c r="H18" s="2">
        <v>51.7</v>
      </c>
      <c r="I18" s="56">
        <v>1.0825</v>
      </c>
      <c r="J18" s="34">
        <v>60</v>
      </c>
      <c r="K18" s="77">
        <v>62.5</v>
      </c>
      <c r="L18" s="34">
        <v>62.5</v>
      </c>
      <c r="M18" s="34"/>
      <c r="N18" s="34">
        <f>L18</f>
        <v>62.5</v>
      </c>
      <c r="O18" s="39">
        <f t="shared" si="1"/>
        <v>67.65625</v>
      </c>
      <c r="P18" s="52"/>
      <c r="W18" s="18"/>
      <c r="X18" s="18"/>
      <c r="Y18" s="18"/>
      <c r="Z18" s="18"/>
      <c r="AA18" s="18"/>
      <c r="AB18" s="18"/>
    </row>
    <row r="19" spans="1:44" ht="12.75">
      <c r="A19" s="53">
        <v>12</v>
      </c>
      <c r="B19" s="48">
        <v>1</v>
      </c>
      <c r="C19" s="67">
        <v>56</v>
      </c>
      <c r="D19" s="48" t="s">
        <v>104</v>
      </c>
      <c r="E19" s="48" t="s">
        <v>18</v>
      </c>
      <c r="F19" s="65">
        <v>35356</v>
      </c>
      <c r="G19" s="48" t="s">
        <v>23</v>
      </c>
      <c r="H19" s="66">
        <v>53.8</v>
      </c>
      <c r="I19" s="57">
        <v>1.0338</v>
      </c>
      <c r="J19" s="34">
        <v>60</v>
      </c>
      <c r="K19" s="77">
        <v>65</v>
      </c>
      <c r="L19" s="34">
        <v>65</v>
      </c>
      <c r="M19" s="34"/>
      <c r="N19" s="34">
        <f>L19</f>
        <v>65</v>
      </c>
      <c r="O19" s="39">
        <f t="shared" si="1"/>
        <v>67.197</v>
      </c>
      <c r="P19" s="72"/>
      <c r="R19" s="33"/>
      <c r="T19" s="33"/>
      <c r="U19" s="3"/>
      <c r="V19" s="3"/>
      <c r="W19" s="3"/>
      <c r="X19" s="3"/>
      <c r="Z19" s="33"/>
      <c r="AB19" s="3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>
      <c r="A20" s="53">
        <v>12</v>
      </c>
      <c r="B20" s="48">
        <v>1</v>
      </c>
      <c r="C20" s="67">
        <v>56</v>
      </c>
      <c r="D20" s="48" t="s">
        <v>47</v>
      </c>
      <c r="E20" s="48" t="s">
        <v>48</v>
      </c>
      <c r="F20" s="65">
        <v>30699</v>
      </c>
      <c r="G20" s="48" t="s">
        <v>27</v>
      </c>
      <c r="H20" s="66">
        <v>54.7</v>
      </c>
      <c r="I20" s="57">
        <v>0.8979</v>
      </c>
      <c r="J20" s="34">
        <v>90</v>
      </c>
      <c r="K20" s="34">
        <v>95</v>
      </c>
      <c r="L20" s="77">
        <v>100</v>
      </c>
      <c r="M20" s="34"/>
      <c r="N20" s="34">
        <f>K20</f>
        <v>95</v>
      </c>
      <c r="O20" s="39">
        <f t="shared" si="1"/>
        <v>85.3005</v>
      </c>
      <c r="P20" s="72"/>
      <c r="R20" s="33"/>
      <c r="T20" s="33"/>
      <c r="U20" s="3"/>
      <c r="V20" s="3"/>
      <c r="W20" s="3"/>
      <c r="X20" s="3"/>
      <c r="Z20" s="33"/>
      <c r="AB20" s="3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2.75">
      <c r="A21" s="53">
        <v>0</v>
      </c>
      <c r="B21" s="48" t="s">
        <v>126</v>
      </c>
      <c r="C21" s="67">
        <v>60</v>
      </c>
      <c r="D21" s="48" t="s">
        <v>49</v>
      </c>
      <c r="E21" s="48" t="s">
        <v>50</v>
      </c>
      <c r="F21" s="65">
        <v>33047</v>
      </c>
      <c r="G21" s="48" t="s">
        <v>27</v>
      </c>
      <c r="H21" s="66">
        <v>60</v>
      </c>
      <c r="I21" s="57">
        <v>0.8128</v>
      </c>
      <c r="J21" s="77">
        <v>105</v>
      </c>
      <c r="K21" s="77">
        <v>105</v>
      </c>
      <c r="L21" s="77">
        <v>105</v>
      </c>
      <c r="M21" s="34"/>
      <c r="N21" s="34">
        <v>0</v>
      </c>
      <c r="O21" s="39">
        <f t="shared" si="1"/>
        <v>0</v>
      </c>
      <c r="P21" s="72"/>
      <c r="R21" s="33"/>
      <c r="T21" s="33"/>
      <c r="U21" s="3"/>
      <c r="V21" s="3"/>
      <c r="W21" s="3"/>
      <c r="X21" s="3"/>
      <c r="Z21" s="33"/>
      <c r="AB21" s="3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28" ht="12.75">
      <c r="A22" s="53">
        <v>12</v>
      </c>
      <c r="B22" s="48">
        <v>1</v>
      </c>
      <c r="C22" s="48">
        <v>60</v>
      </c>
      <c r="D22" s="34" t="s">
        <v>33</v>
      </c>
      <c r="E22" s="34" t="s">
        <v>18</v>
      </c>
      <c r="F22" s="1">
        <v>34828</v>
      </c>
      <c r="G22" s="34" t="s">
        <v>23</v>
      </c>
      <c r="H22" s="2">
        <v>59</v>
      </c>
      <c r="I22" s="56">
        <v>0.8933</v>
      </c>
      <c r="J22" s="34">
        <v>75</v>
      </c>
      <c r="K22" s="34">
        <v>80</v>
      </c>
      <c r="L22" s="34">
        <v>82.5</v>
      </c>
      <c r="M22" s="34"/>
      <c r="N22" s="34">
        <f>L22</f>
        <v>82.5</v>
      </c>
      <c r="O22" s="39">
        <f t="shared" si="1"/>
        <v>73.69725</v>
      </c>
      <c r="P22" s="71" t="s">
        <v>146</v>
      </c>
      <c r="W22" s="18"/>
      <c r="X22" s="18"/>
      <c r="Y22" s="18"/>
      <c r="Z22" s="18"/>
      <c r="AA22" s="18"/>
      <c r="AB22" s="18"/>
    </row>
    <row r="23" spans="1:28" ht="12.75">
      <c r="A23" s="53">
        <v>5</v>
      </c>
      <c r="B23" s="48">
        <v>2</v>
      </c>
      <c r="C23" s="48">
        <v>60</v>
      </c>
      <c r="D23" s="34" t="s">
        <v>136</v>
      </c>
      <c r="E23" s="34" t="s">
        <v>18</v>
      </c>
      <c r="F23" s="1">
        <v>35455</v>
      </c>
      <c r="G23" s="34" t="s">
        <v>23</v>
      </c>
      <c r="H23" s="2">
        <v>57.5</v>
      </c>
      <c r="I23" s="56">
        <v>0.9605</v>
      </c>
      <c r="J23" s="34">
        <v>75</v>
      </c>
      <c r="K23" s="77">
        <v>80</v>
      </c>
      <c r="L23" s="77">
        <v>80</v>
      </c>
      <c r="M23" s="34"/>
      <c r="N23" s="34">
        <f>J23</f>
        <v>75</v>
      </c>
      <c r="O23" s="39">
        <f t="shared" si="1"/>
        <v>72.03750000000001</v>
      </c>
      <c r="P23" s="52"/>
      <c r="W23" s="18"/>
      <c r="X23" s="18"/>
      <c r="Y23" s="18"/>
      <c r="Z23" s="18"/>
      <c r="AA23" s="18"/>
      <c r="AB23" s="18"/>
    </row>
    <row r="24" spans="1:28" ht="12.75">
      <c r="A24" s="53">
        <v>4</v>
      </c>
      <c r="B24" s="48">
        <v>3</v>
      </c>
      <c r="C24" s="48">
        <v>60</v>
      </c>
      <c r="D24" s="34" t="s">
        <v>116</v>
      </c>
      <c r="E24" s="34" t="s">
        <v>18</v>
      </c>
      <c r="F24" s="1">
        <v>35419</v>
      </c>
      <c r="G24" s="34" t="s">
        <v>23</v>
      </c>
      <c r="H24" s="2">
        <v>58.1</v>
      </c>
      <c r="I24" s="56">
        <v>0.9499</v>
      </c>
      <c r="J24" s="34">
        <v>75</v>
      </c>
      <c r="K24" s="77">
        <v>82.5</v>
      </c>
      <c r="L24" s="77">
        <v>85</v>
      </c>
      <c r="M24" s="34"/>
      <c r="N24" s="34">
        <f>J24</f>
        <v>75</v>
      </c>
      <c r="O24" s="39">
        <f t="shared" si="1"/>
        <v>71.24249999999999</v>
      </c>
      <c r="P24" s="52"/>
      <c r="W24" s="18"/>
      <c r="X24" s="18"/>
      <c r="Y24" s="18"/>
      <c r="Z24" s="18"/>
      <c r="AA24" s="18"/>
      <c r="AB24" s="18"/>
    </row>
    <row r="25" spans="1:28" ht="12.75">
      <c r="A25" s="53">
        <v>3</v>
      </c>
      <c r="B25" s="48">
        <v>4</v>
      </c>
      <c r="C25" s="48">
        <v>60</v>
      </c>
      <c r="D25" s="34" t="s">
        <v>110</v>
      </c>
      <c r="E25" s="34" t="s">
        <v>18</v>
      </c>
      <c r="F25" s="1">
        <v>35224</v>
      </c>
      <c r="G25" s="34" t="s">
        <v>23</v>
      </c>
      <c r="H25" s="2">
        <v>59</v>
      </c>
      <c r="I25" s="56">
        <v>0.9346</v>
      </c>
      <c r="J25" s="34">
        <v>67.5</v>
      </c>
      <c r="K25" s="77">
        <v>72.5</v>
      </c>
      <c r="L25" s="34">
        <v>72.5</v>
      </c>
      <c r="M25" s="34"/>
      <c r="N25" s="34">
        <f>L25</f>
        <v>72.5</v>
      </c>
      <c r="O25" s="39">
        <f t="shared" si="1"/>
        <v>67.7585</v>
      </c>
      <c r="P25" s="52"/>
      <c r="W25" s="18"/>
      <c r="X25" s="18"/>
      <c r="Y25" s="18"/>
      <c r="Z25" s="18"/>
      <c r="AA25" s="18"/>
      <c r="AB25" s="18"/>
    </row>
    <row r="26" spans="1:28" ht="12.75">
      <c r="A26" s="53">
        <v>2</v>
      </c>
      <c r="B26" s="48">
        <v>5</v>
      </c>
      <c r="C26" s="48">
        <v>60</v>
      </c>
      <c r="D26" s="34" t="s">
        <v>25</v>
      </c>
      <c r="E26" s="34" t="s">
        <v>18</v>
      </c>
      <c r="F26" s="1">
        <v>35601</v>
      </c>
      <c r="G26" s="34" t="s">
        <v>23</v>
      </c>
      <c r="H26" s="2">
        <v>59.5</v>
      </c>
      <c r="I26" s="56">
        <v>0.9675</v>
      </c>
      <c r="J26" s="34">
        <v>50</v>
      </c>
      <c r="K26" s="34">
        <v>57.5</v>
      </c>
      <c r="L26" s="34">
        <v>70</v>
      </c>
      <c r="M26" s="34"/>
      <c r="N26" s="34">
        <f>L26</f>
        <v>70</v>
      </c>
      <c r="O26" s="39">
        <f t="shared" si="1"/>
        <v>67.72500000000001</v>
      </c>
      <c r="P26" s="52"/>
      <c r="W26" s="18"/>
      <c r="X26" s="18"/>
      <c r="Y26" s="18"/>
      <c r="Z26" s="18"/>
      <c r="AA26" s="18"/>
      <c r="AB26" s="18"/>
    </row>
    <row r="27" spans="1:43" ht="12.75">
      <c r="A27" s="53">
        <v>1</v>
      </c>
      <c r="B27" s="48">
        <v>6</v>
      </c>
      <c r="C27" s="48">
        <v>60</v>
      </c>
      <c r="D27" s="34" t="s">
        <v>17</v>
      </c>
      <c r="E27" s="34" t="s">
        <v>18</v>
      </c>
      <c r="F27" s="1">
        <v>35056</v>
      </c>
      <c r="G27" s="34" t="s">
        <v>23</v>
      </c>
      <c r="H27" s="2">
        <v>57.3</v>
      </c>
      <c r="I27" s="56">
        <v>0.9215</v>
      </c>
      <c r="J27" s="34">
        <v>65</v>
      </c>
      <c r="K27" s="77">
        <v>70</v>
      </c>
      <c r="L27" s="77">
        <v>70</v>
      </c>
      <c r="M27" s="34"/>
      <c r="N27" s="34">
        <f>J27</f>
        <v>65</v>
      </c>
      <c r="O27" s="39">
        <f t="shared" si="1"/>
        <v>59.8975</v>
      </c>
      <c r="P27" s="52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28" ht="12.75">
      <c r="A28" s="53">
        <v>0</v>
      </c>
      <c r="B28" s="48">
        <v>7</v>
      </c>
      <c r="C28" s="48">
        <v>60</v>
      </c>
      <c r="D28" s="34" t="s">
        <v>111</v>
      </c>
      <c r="E28" s="34" t="s">
        <v>18</v>
      </c>
      <c r="F28" s="1">
        <v>35953</v>
      </c>
      <c r="G28" s="34" t="s">
        <v>23</v>
      </c>
      <c r="H28" s="2">
        <v>59.6</v>
      </c>
      <c r="I28" s="56">
        <v>1.0068</v>
      </c>
      <c r="J28" s="34">
        <v>60</v>
      </c>
      <c r="K28" s="34">
        <v>62.5</v>
      </c>
      <c r="L28" s="34">
        <v>65</v>
      </c>
      <c r="M28" s="34"/>
      <c r="N28" s="34">
        <f>L28</f>
        <v>65</v>
      </c>
      <c r="O28" s="39">
        <f t="shared" si="1"/>
        <v>65.442</v>
      </c>
      <c r="P28" s="52"/>
      <c r="W28" s="18"/>
      <c r="X28" s="18"/>
      <c r="Y28" s="18"/>
      <c r="Z28" s="18"/>
      <c r="AA28" s="18"/>
      <c r="AB28" s="18"/>
    </row>
    <row r="29" spans="1:28" ht="12.75">
      <c r="A29" s="53">
        <v>0</v>
      </c>
      <c r="B29" s="48">
        <v>8</v>
      </c>
      <c r="C29" s="48">
        <v>60</v>
      </c>
      <c r="D29" s="34" t="s">
        <v>137</v>
      </c>
      <c r="E29" s="34" t="s">
        <v>18</v>
      </c>
      <c r="F29" s="1">
        <v>35027</v>
      </c>
      <c r="G29" s="34" t="s">
        <v>23</v>
      </c>
      <c r="H29" s="2">
        <v>59.7</v>
      </c>
      <c r="I29" s="56">
        <v>0.8824</v>
      </c>
      <c r="J29" s="34">
        <v>62.5</v>
      </c>
      <c r="K29" s="34">
        <v>65</v>
      </c>
      <c r="L29" s="77">
        <v>67.5</v>
      </c>
      <c r="M29" s="34"/>
      <c r="N29" s="34">
        <f>K29</f>
        <v>65</v>
      </c>
      <c r="O29" s="39">
        <f t="shared" si="1"/>
        <v>57.355999999999995</v>
      </c>
      <c r="P29" s="52"/>
      <c r="W29" s="18"/>
      <c r="X29" s="18"/>
      <c r="Y29" s="18"/>
      <c r="Z29" s="18"/>
      <c r="AA29" s="18"/>
      <c r="AB29" s="18"/>
    </row>
    <row r="30" spans="1:44" ht="12.75">
      <c r="A30" s="53">
        <v>0</v>
      </c>
      <c r="B30" s="48">
        <v>9</v>
      </c>
      <c r="C30" s="48">
        <v>60</v>
      </c>
      <c r="D30" s="34" t="s">
        <v>30</v>
      </c>
      <c r="E30" s="34" t="s">
        <v>18</v>
      </c>
      <c r="F30" s="1">
        <v>35052</v>
      </c>
      <c r="G30" s="34" t="s">
        <v>23</v>
      </c>
      <c r="H30" s="2">
        <v>59.5</v>
      </c>
      <c r="I30" s="56">
        <v>0.8855</v>
      </c>
      <c r="J30" s="34">
        <v>50</v>
      </c>
      <c r="K30" s="77">
        <v>55</v>
      </c>
      <c r="L30" s="34">
        <v>55</v>
      </c>
      <c r="M30" s="34"/>
      <c r="N30" s="34">
        <f>L30</f>
        <v>55</v>
      </c>
      <c r="O30" s="39">
        <f t="shared" si="1"/>
        <v>48.7025</v>
      </c>
      <c r="P30" s="54"/>
      <c r="S30" s="12"/>
      <c r="T30" s="13"/>
      <c r="U30" s="11"/>
      <c r="V30" s="11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AR30" s="25"/>
    </row>
    <row r="31" spans="1:44" ht="12.75">
      <c r="A31" s="53">
        <v>12</v>
      </c>
      <c r="B31" s="48">
        <v>1</v>
      </c>
      <c r="C31" s="67">
        <v>67.5</v>
      </c>
      <c r="D31" s="48" t="s">
        <v>138</v>
      </c>
      <c r="E31" s="48" t="s">
        <v>18</v>
      </c>
      <c r="F31" s="65">
        <v>31354</v>
      </c>
      <c r="G31" s="48" t="s">
        <v>27</v>
      </c>
      <c r="H31" s="66">
        <v>67.3</v>
      </c>
      <c r="I31" s="57">
        <v>0.7278</v>
      </c>
      <c r="J31" s="34">
        <v>145</v>
      </c>
      <c r="K31" s="77">
        <v>0</v>
      </c>
      <c r="L31" s="77">
        <v>0</v>
      </c>
      <c r="M31" s="34"/>
      <c r="N31" s="34">
        <f>J31</f>
        <v>145</v>
      </c>
      <c r="O31" s="39">
        <f t="shared" si="1"/>
        <v>105.531</v>
      </c>
      <c r="P31" s="71" t="s">
        <v>142</v>
      </c>
      <c r="R31" s="33"/>
      <c r="T31" s="33"/>
      <c r="U31" s="3"/>
      <c r="V31" s="3"/>
      <c r="W31" s="3"/>
      <c r="X31" s="3"/>
      <c r="Z31" s="33"/>
      <c r="AB31" s="3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s="25" customFormat="1" ht="12.75">
      <c r="A32" s="53">
        <v>5</v>
      </c>
      <c r="B32" s="48">
        <v>2</v>
      </c>
      <c r="C32" s="67">
        <v>67.5</v>
      </c>
      <c r="D32" s="48" t="s">
        <v>64</v>
      </c>
      <c r="E32" s="48" t="s">
        <v>18</v>
      </c>
      <c r="F32" s="65">
        <v>31906</v>
      </c>
      <c r="G32" s="48" t="s">
        <v>27</v>
      </c>
      <c r="H32" s="66">
        <v>66</v>
      </c>
      <c r="I32" s="57">
        <v>0.7408</v>
      </c>
      <c r="J32" s="34">
        <v>100</v>
      </c>
      <c r="K32" s="34">
        <v>107.5</v>
      </c>
      <c r="L32" s="77">
        <v>110</v>
      </c>
      <c r="M32" s="34"/>
      <c r="N32" s="34">
        <f>K32</f>
        <v>107.5</v>
      </c>
      <c r="O32" s="39">
        <f t="shared" si="1"/>
        <v>79.636</v>
      </c>
      <c r="P32" s="72"/>
      <c r="Q32" s="4"/>
      <c r="R32" s="33"/>
      <c r="S32" s="4"/>
      <c r="T32" s="33"/>
      <c r="U32" s="3"/>
      <c r="V32" s="3"/>
      <c r="W32" s="3"/>
      <c r="X32" s="3"/>
      <c r="Y32" s="4"/>
      <c r="Z32" s="33"/>
      <c r="AA32" s="4"/>
      <c r="AB32" s="3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s="25" customFormat="1" ht="12.75">
      <c r="A33" s="53">
        <v>4</v>
      </c>
      <c r="B33" s="48">
        <v>3</v>
      </c>
      <c r="C33" s="48">
        <v>67.5</v>
      </c>
      <c r="D33" s="34" t="s">
        <v>139</v>
      </c>
      <c r="E33" s="34" t="s">
        <v>18</v>
      </c>
      <c r="F33" s="1">
        <v>34639</v>
      </c>
      <c r="G33" s="34" t="s">
        <v>27</v>
      </c>
      <c r="H33" s="2">
        <v>66.7</v>
      </c>
      <c r="I33" s="56">
        <v>0.7337</v>
      </c>
      <c r="J33" s="34">
        <v>105</v>
      </c>
      <c r="K33" s="77">
        <v>110</v>
      </c>
      <c r="L33" s="77">
        <v>110</v>
      </c>
      <c r="M33" s="34"/>
      <c r="N33" s="34">
        <f>J33</f>
        <v>105</v>
      </c>
      <c r="O33" s="39">
        <f t="shared" si="1"/>
        <v>77.0385</v>
      </c>
      <c r="P33" s="52"/>
      <c r="Q33" s="4"/>
      <c r="R33" s="5"/>
      <c r="S33" s="4"/>
      <c r="T33" s="5"/>
      <c r="U33" s="10"/>
      <c r="V33" s="10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1:44" s="25" customFormat="1" ht="12.75">
      <c r="A34" s="53">
        <v>3</v>
      </c>
      <c r="B34" s="48">
        <v>4</v>
      </c>
      <c r="C34" s="67">
        <v>67.5</v>
      </c>
      <c r="D34" s="48" t="s">
        <v>127</v>
      </c>
      <c r="E34" s="48" t="s">
        <v>18</v>
      </c>
      <c r="F34" s="65">
        <v>29448</v>
      </c>
      <c r="G34" s="48" t="s">
        <v>27</v>
      </c>
      <c r="H34" s="66">
        <v>65.2</v>
      </c>
      <c r="I34" s="57">
        <v>0.7492</v>
      </c>
      <c r="J34" s="34">
        <v>80</v>
      </c>
      <c r="K34" s="77">
        <v>85</v>
      </c>
      <c r="L34" s="77">
        <v>85</v>
      </c>
      <c r="M34" s="34"/>
      <c r="N34" s="34">
        <f>J34</f>
        <v>80</v>
      </c>
      <c r="O34" s="39">
        <f t="shared" si="1"/>
        <v>59.936</v>
      </c>
      <c r="P34" s="72"/>
      <c r="Q34" s="4"/>
      <c r="R34" s="33"/>
      <c r="S34" s="4"/>
      <c r="T34" s="33"/>
      <c r="U34" s="3"/>
      <c r="V34" s="3"/>
      <c r="W34" s="3"/>
      <c r="X34" s="3"/>
      <c r="Y34" s="4"/>
      <c r="Z34" s="33"/>
      <c r="AA34" s="4"/>
      <c r="AB34" s="3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s="25" customFormat="1" ht="12.75">
      <c r="A35" s="53">
        <v>12</v>
      </c>
      <c r="B35" s="48">
        <v>1</v>
      </c>
      <c r="C35" s="48">
        <v>67.5</v>
      </c>
      <c r="D35" s="34" t="s">
        <v>76</v>
      </c>
      <c r="E35" s="34" t="s">
        <v>77</v>
      </c>
      <c r="F35" s="1">
        <v>35112</v>
      </c>
      <c r="G35" s="34" t="s">
        <v>23</v>
      </c>
      <c r="H35" s="2">
        <v>67</v>
      </c>
      <c r="I35" s="56">
        <v>0.7892</v>
      </c>
      <c r="J35" s="77">
        <v>85</v>
      </c>
      <c r="K35" s="77">
        <v>92.5</v>
      </c>
      <c r="L35" s="34">
        <v>92.5</v>
      </c>
      <c r="M35" s="34"/>
      <c r="N35" s="34">
        <f>L35</f>
        <v>92.5</v>
      </c>
      <c r="O35" s="39">
        <f t="shared" si="1"/>
        <v>73.001</v>
      </c>
      <c r="P35" s="52"/>
      <c r="Q35" s="4"/>
      <c r="R35" s="5"/>
      <c r="S35" s="4"/>
      <c r="T35" s="5"/>
      <c r="U35" s="10"/>
      <c r="V35" s="10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</row>
    <row r="36" spans="1:44" ht="12.75">
      <c r="A36" s="53">
        <v>5</v>
      </c>
      <c r="B36" s="48">
        <v>2</v>
      </c>
      <c r="C36" s="48">
        <v>67.5</v>
      </c>
      <c r="D36" s="48" t="s">
        <v>41</v>
      </c>
      <c r="E36" s="48" t="s">
        <v>18</v>
      </c>
      <c r="F36" s="65">
        <v>34800</v>
      </c>
      <c r="G36" s="48" t="s">
        <v>23</v>
      </c>
      <c r="H36" s="66">
        <v>67.3</v>
      </c>
      <c r="I36" s="57">
        <v>0.786</v>
      </c>
      <c r="J36" s="34">
        <v>85</v>
      </c>
      <c r="K36" s="34">
        <v>90</v>
      </c>
      <c r="L36" s="77">
        <v>92.5</v>
      </c>
      <c r="M36" s="34"/>
      <c r="N36" s="34">
        <f>K36</f>
        <v>90</v>
      </c>
      <c r="O36" s="39">
        <f t="shared" si="1"/>
        <v>70.74000000000001</v>
      </c>
      <c r="P36" s="72"/>
      <c r="R36" s="33"/>
      <c r="T36" s="33"/>
      <c r="U36" s="3"/>
      <c r="V36" s="3"/>
      <c r="W36" s="3"/>
      <c r="X36" s="3"/>
      <c r="Z36" s="33"/>
      <c r="AB36" s="3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28" ht="12.75">
      <c r="A37" s="53">
        <v>4</v>
      </c>
      <c r="B37" s="48">
        <v>3</v>
      </c>
      <c r="C37" s="48">
        <v>67.5</v>
      </c>
      <c r="D37" s="34" t="s">
        <v>74</v>
      </c>
      <c r="E37" s="34" t="s">
        <v>73</v>
      </c>
      <c r="F37" s="1">
        <v>35433</v>
      </c>
      <c r="G37" s="34" t="s">
        <v>23</v>
      </c>
      <c r="H37" s="2">
        <v>67.4</v>
      </c>
      <c r="I37" s="56">
        <v>0.8213</v>
      </c>
      <c r="J37" s="34">
        <v>85</v>
      </c>
      <c r="K37" s="77">
        <v>90</v>
      </c>
      <c r="L37" s="77">
        <v>90</v>
      </c>
      <c r="M37" s="34"/>
      <c r="N37" s="34">
        <f>J37</f>
        <v>85</v>
      </c>
      <c r="O37" s="39">
        <f t="shared" si="1"/>
        <v>69.8105</v>
      </c>
      <c r="P37" s="52"/>
      <c r="W37" s="18"/>
      <c r="X37" s="18"/>
      <c r="Y37" s="18"/>
      <c r="Z37" s="18"/>
      <c r="AA37" s="18"/>
      <c r="AB37" s="18"/>
    </row>
    <row r="38" spans="1:44" ht="12.75">
      <c r="A38" s="53">
        <v>3</v>
      </c>
      <c r="B38" s="48">
        <v>4</v>
      </c>
      <c r="C38" s="48">
        <v>67.5</v>
      </c>
      <c r="D38" s="34" t="s">
        <v>38</v>
      </c>
      <c r="E38" s="34" t="s">
        <v>18</v>
      </c>
      <c r="F38" s="1">
        <v>35123</v>
      </c>
      <c r="G38" s="34" t="s">
        <v>23</v>
      </c>
      <c r="H38" s="2">
        <v>66.7</v>
      </c>
      <c r="I38" s="56">
        <v>0.7924</v>
      </c>
      <c r="J38" s="34">
        <v>75</v>
      </c>
      <c r="K38" s="34">
        <v>77.5</v>
      </c>
      <c r="L38" s="77">
        <v>80</v>
      </c>
      <c r="M38" s="34"/>
      <c r="N38" s="34">
        <f>K38</f>
        <v>77.5</v>
      </c>
      <c r="O38" s="39">
        <f t="shared" si="1"/>
        <v>61.411</v>
      </c>
      <c r="P38" s="52"/>
      <c r="W38" s="18"/>
      <c r="X38" s="18"/>
      <c r="Y38" s="18"/>
      <c r="Z38" s="18"/>
      <c r="AA38" s="18"/>
      <c r="AB38" s="18"/>
      <c r="AR38" s="10"/>
    </row>
    <row r="39" spans="1:28" ht="12.75">
      <c r="A39" s="53">
        <v>2</v>
      </c>
      <c r="B39" s="48">
        <v>5</v>
      </c>
      <c r="C39" s="48">
        <v>67.5</v>
      </c>
      <c r="D39" s="34" t="s">
        <v>34</v>
      </c>
      <c r="E39" s="34" t="s">
        <v>18</v>
      </c>
      <c r="F39" s="1">
        <v>36110</v>
      </c>
      <c r="G39" s="34" t="s">
        <v>23</v>
      </c>
      <c r="H39" s="2">
        <v>65.9</v>
      </c>
      <c r="I39" s="56">
        <v>0.9124</v>
      </c>
      <c r="J39" s="77">
        <v>75</v>
      </c>
      <c r="K39" s="34">
        <v>75</v>
      </c>
      <c r="L39" s="77">
        <v>77.5</v>
      </c>
      <c r="M39" s="34"/>
      <c r="N39" s="34">
        <f>K39</f>
        <v>75</v>
      </c>
      <c r="O39" s="39">
        <f t="shared" si="1"/>
        <v>68.42999999999999</v>
      </c>
      <c r="P39" s="52"/>
      <c r="W39" s="18"/>
      <c r="X39" s="18"/>
      <c r="Y39" s="18"/>
      <c r="Z39" s="18"/>
      <c r="AA39" s="18"/>
      <c r="AB39" s="18"/>
    </row>
    <row r="40" spans="1:28" ht="12.75">
      <c r="A40" s="53">
        <v>1</v>
      </c>
      <c r="B40" s="48">
        <v>6</v>
      </c>
      <c r="C40" s="48">
        <v>67.5</v>
      </c>
      <c r="D40" s="34" t="s">
        <v>121</v>
      </c>
      <c r="E40" s="34" t="s">
        <v>18</v>
      </c>
      <c r="F40" s="1">
        <v>36198</v>
      </c>
      <c r="G40" s="34" t="s">
        <v>23</v>
      </c>
      <c r="H40" s="2">
        <v>66.8</v>
      </c>
      <c r="I40" s="56">
        <v>0.9012</v>
      </c>
      <c r="J40" s="77">
        <v>70</v>
      </c>
      <c r="K40" s="34">
        <v>72.5</v>
      </c>
      <c r="L40" s="77">
        <v>75</v>
      </c>
      <c r="M40" s="34"/>
      <c r="N40" s="34">
        <f>K40</f>
        <v>72.5</v>
      </c>
      <c r="O40" s="39">
        <f t="shared" si="1"/>
        <v>65.337</v>
      </c>
      <c r="P40" s="52"/>
      <c r="W40" s="18"/>
      <c r="X40" s="18"/>
      <c r="Y40" s="18"/>
      <c r="Z40" s="18"/>
      <c r="AA40" s="18"/>
      <c r="AB40" s="18"/>
    </row>
    <row r="41" spans="1:44" ht="12.75">
      <c r="A41" s="53">
        <v>0</v>
      </c>
      <c r="B41" s="48">
        <v>7</v>
      </c>
      <c r="C41" s="48">
        <v>67.5</v>
      </c>
      <c r="D41" s="34" t="s">
        <v>40</v>
      </c>
      <c r="E41" s="34" t="s">
        <v>18</v>
      </c>
      <c r="F41" s="1">
        <v>35542</v>
      </c>
      <c r="G41" s="34" t="s">
        <v>23</v>
      </c>
      <c r="H41" s="2">
        <v>64</v>
      </c>
      <c r="I41" s="56">
        <v>0.8997</v>
      </c>
      <c r="J41" s="34">
        <v>65</v>
      </c>
      <c r="K41" s="34">
        <v>70</v>
      </c>
      <c r="L41" s="77">
        <v>72.5</v>
      </c>
      <c r="M41" s="34"/>
      <c r="N41" s="34">
        <f>K41</f>
        <v>70</v>
      </c>
      <c r="O41" s="39">
        <f t="shared" si="1"/>
        <v>62.979000000000006</v>
      </c>
      <c r="P41" s="54"/>
      <c r="S41" s="12"/>
      <c r="T41" s="13"/>
      <c r="U41" s="11"/>
      <c r="V41" s="11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5"/>
      <c r="AR41" s="25"/>
    </row>
    <row r="42" spans="1:42" ht="12.75">
      <c r="A42" s="53">
        <v>0</v>
      </c>
      <c r="B42" s="48">
        <v>8</v>
      </c>
      <c r="C42" s="48">
        <v>67.5</v>
      </c>
      <c r="D42" s="34" t="s">
        <v>37</v>
      </c>
      <c r="E42" s="34" t="s">
        <v>18</v>
      </c>
      <c r="F42" s="1">
        <v>35756</v>
      </c>
      <c r="G42" s="34" t="s">
        <v>23</v>
      </c>
      <c r="H42" s="2">
        <v>62.1</v>
      </c>
      <c r="I42" s="56">
        <v>0.9264</v>
      </c>
      <c r="J42" s="34">
        <v>55</v>
      </c>
      <c r="K42" s="34">
        <v>60</v>
      </c>
      <c r="L42" s="34">
        <v>62.5</v>
      </c>
      <c r="M42" s="34"/>
      <c r="N42" s="34">
        <f>L42</f>
        <v>62.5</v>
      </c>
      <c r="O42" s="39">
        <f t="shared" si="1"/>
        <v>57.9</v>
      </c>
      <c r="P42" s="52"/>
      <c r="W42" s="18"/>
      <c r="X42" s="18"/>
      <c r="Y42" s="18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4" s="10" customFormat="1" ht="12.75">
      <c r="A43" s="53">
        <v>0</v>
      </c>
      <c r="B43" s="48">
        <v>9</v>
      </c>
      <c r="C43" s="48">
        <v>67.5</v>
      </c>
      <c r="D43" s="34" t="s">
        <v>24</v>
      </c>
      <c r="E43" s="34" t="s">
        <v>18</v>
      </c>
      <c r="F43" s="1">
        <v>35554</v>
      </c>
      <c r="G43" s="34" t="s">
        <v>23</v>
      </c>
      <c r="H43" s="2">
        <v>64.1</v>
      </c>
      <c r="I43" s="56">
        <v>0.8983</v>
      </c>
      <c r="J43" s="34">
        <v>50</v>
      </c>
      <c r="K43" s="34">
        <v>57.5</v>
      </c>
      <c r="L43" s="34">
        <v>62.5</v>
      </c>
      <c r="M43" s="34"/>
      <c r="N43" s="34">
        <f>L43</f>
        <v>62.5</v>
      </c>
      <c r="O43" s="39">
        <f t="shared" si="1"/>
        <v>56.14375</v>
      </c>
      <c r="P43" s="52"/>
      <c r="Q43" s="4"/>
      <c r="R43" s="5"/>
      <c r="S43" s="4"/>
      <c r="T43" s="5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</row>
    <row r="44" spans="1:44" s="10" customFormat="1" ht="12.75">
      <c r="A44" s="53">
        <v>0</v>
      </c>
      <c r="B44" s="48">
        <v>10</v>
      </c>
      <c r="C44" s="48">
        <v>67.5</v>
      </c>
      <c r="D44" s="48" t="s">
        <v>45</v>
      </c>
      <c r="E44" s="48" t="s">
        <v>18</v>
      </c>
      <c r="F44" s="65">
        <v>36266</v>
      </c>
      <c r="G44" s="48" t="s">
        <v>23</v>
      </c>
      <c r="H44" s="66">
        <v>65.7</v>
      </c>
      <c r="I44" s="57">
        <v>0.915</v>
      </c>
      <c r="J44" s="34">
        <v>50</v>
      </c>
      <c r="K44" s="34">
        <v>52.5</v>
      </c>
      <c r="L44" s="34">
        <v>55</v>
      </c>
      <c r="M44" s="34"/>
      <c r="N44" s="34">
        <f>L44</f>
        <v>55</v>
      </c>
      <c r="O44" s="39">
        <f t="shared" si="1"/>
        <v>50.325</v>
      </c>
      <c r="P44" s="72"/>
      <c r="Q44" s="4"/>
      <c r="R44" s="33"/>
      <c r="S44" s="4"/>
      <c r="T44" s="33"/>
      <c r="U44" s="3"/>
      <c r="V44" s="3"/>
      <c r="W44" s="3"/>
      <c r="X44" s="3"/>
      <c r="Y44" s="4"/>
      <c r="Z44" s="33"/>
      <c r="AA44" s="4"/>
      <c r="AB44" s="3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s="10" customFormat="1" ht="12.75">
      <c r="A45" s="53">
        <v>0</v>
      </c>
      <c r="B45" s="48">
        <v>11</v>
      </c>
      <c r="C45" s="48">
        <v>67.5</v>
      </c>
      <c r="D45" s="34" t="s">
        <v>35</v>
      </c>
      <c r="E45" s="34" t="s">
        <v>18</v>
      </c>
      <c r="F45" s="1">
        <v>35498</v>
      </c>
      <c r="G45" s="34" t="s">
        <v>23</v>
      </c>
      <c r="H45" s="2">
        <v>67.5</v>
      </c>
      <c r="I45" s="56">
        <v>0.8202</v>
      </c>
      <c r="J45" s="34">
        <v>55</v>
      </c>
      <c r="K45" s="77">
        <v>60</v>
      </c>
      <c r="L45" s="77">
        <v>60</v>
      </c>
      <c r="M45" s="34"/>
      <c r="N45" s="34">
        <f>J45</f>
        <v>55</v>
      </c>
      <c r="O45" s="39">
        <f t="shared" si="1"/>
        <v>45.111000000000004</v>
      </c>
      <c r="P45" s="52"/>
      <c r="Q45" s="4"/>
      <c r="R45" s="5"/>
      <c r="S45" s="4"/>
      <c r="T45" s="5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</row>
    <row r="46" spans="1:44" s="25" customFormat="1" ht="12.75">
      <c r="A46" s="53">
        <v>0</v>
      </c>
      <c r="B46" s="48">
        <v>12</v>
      </c>
      <c r="C46" s="48">
        <v>67.5</v>
      </c>
      <c r="D46" s="34" t="s">
        <v>36</v>
      </c>
      <c r="E46" s="34" t="s">
        <v>18</v>
      </c>
      <c r="F46" s="1">
        <v>35981</v>
      </c>
      <c r="G46" s="34" t="s">
        <v>23</v>
      </c>
      <c r="H46" s="2">
        <v>64.3</v>
      </c>
      <c r="I46" s="56">
        <v>0.9337</v>
      </c>
      <c r="J46" s="34">
        <v>45</v>
      </c>
      <c r="K46" s="34">
        <v>50</v>
      </c>
      <c r="L46" s="77">
        <v>52.5</v>
      </c>
      <c r="M46" s="34"/>
      <c r="N46" s="34">
        <f>K46</f>
        <v>50</v>
      </c>
      <c r="O46" s="39">
        <f aca="true" t="shared" si="2" ref="O46:O77">N46*I46</f>
        <v>46.685</v>
      </c>
      <c r="P46" s="52"/>
      <c r="Q46" s="4"/>
      <c r="R46" s="5"/>
      <c r="S46" s="4"/>
      <c r="T46" s="5"/>
      <c r="U46" s="10"/>
      <c r="V46" s="10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1:44" s="25" customFormat="1" ht="12.75">
      <c r="A47" s="73">
        <v>12</v>
      </c>
      <c r="B47" s="67">
        <v>1</v>
      </c>
      <c r="C47" s="67">
        <v>75</v>
      </c>
      <c r="D47" s="48" t="s">
        <v>94</v>
      </c>
      <c r="E47" s="48" t="s">
        <v>52</v>
      </c>
      <c r="F47" s="65">
        <v>17074</v>
      </c>
      <c r="G47" s="48" t="s">
        <v>91</v>
      </c>
      <c r="H47" s="66">
        <v>71.9</v>
      </c>
      <c r="I47" s="57">
        <v>1.3542</v>
      </c>
      <c r="J47" s="77">
        <v>90</v>
      </c>
      <c r="K47" s="34">
        <v>90</v>
      </c>
      <c r="L47" s="34">
        <v>95</v>
      </c>
      <c r="M47" s="34"/>
      <c r="N47" s="34">
        <f>L47</f>
        <v>95</v>
      </c>
      <c r="O47" s="39">
        <f t="shared" si="2"/>
        <v>128.649</v>
      </c>
      <c r="P47" s="71" t="s">
        <v>143</v>
      </c>
      <c r="Q47" s="4"/>
      <c r="R47" s="33"/>
      <c r="S47" s="4"/>
      <c r="T47" s="33"/>
      <c r="U47" s="3"/>
      <c r="V47" s="3"/>
      <c r="W47" s="3"/>
      <c r="X47" s="3"/>
      <c r="Y47" s="4"/>
      <c r="Z47" s="33"/>
      <c r="AA47" s="4"/>
      <c r="AB47" s="3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2.75">
      <c r="A48" s="53">
        <v>12</v>
      </c>
      <c r="B48" s="48">
        <v>1</v>
      </c>
      <c r="C48" s="67">
        <v>75</v>
      </c>
      <c r="D48" s="48" t="s">
        <v>54</v>
      </c>
      <c r="E48" s="48" t="s">
        <v>18</v>
      </c>
      <c r="F48" s="65">
        <v>28061</v>
      </c>
      <c r="G48" s="48" t="s">
        <v>27</v>
      </c>
      <c r="H48" s="66">
        <v>71.1</v>
      </c>
      <c r="I48" s="57">
        <v>0.6939</v>
      </c>
      <c r="J48" s="34">
        <v>125</v>
      </c>
      <c r="K48" s="34">
        <v>130</v>
      </c>
      <c r="L48" s="34">
        <v>135</v>
      </c>
      <c r="M48" s="34"/>
      <c r="N48" s="34">
        <f>L48</f>
        <v>135</v>
      </c>
      <c r="O48" s="39">
        <f t="shared" si="2"/>
        <v>93.67649999999999</v>
      </c>
      <c r="P48" s="72"/>
      <c r="R48" s="33"/>
      <c r="T48" s="33"/>
      <c r="U48" s="3"/>
      <c r="V48" s="3"/>
      <c r="W48" s="3"/>
      <c r="X48" s="3"/>
      <c r="Z48" s="33"/>
      <c r="AB48" s="3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28" s="3" customFormat="1" ht="12.75">
      <c r="A49" s="53">
        <v>5</v>
      </c>
      <c r="B49" s="48">
        <v>2</v>
      </c>
      <c r="C49" s="67">
        <v>75</v>
      </c>
      <c r="D49" s="48" t="s">
        <v>69</v>
      </c>
      <c r="E49" s="48" t="s">
        <v>18</v>
      </c>
      <c r="F49" s="65">
        <v>29554</v>
      </c>
      <c r="G49" s="48" t="s">
        <v>27</v>
      </c>
      <c r="H49" s="66">
        <v>74.5</v>
      </c>
      <c r="I49" s="57">
        <v>0.668</v>
      </c>
      <c r="J49" s="77">
        <v>135</v>
      </c>
      <c r="K49" s="77">
        <v>135</v>
      </c>
      <c r="L49" s="34">
        <v>135</v>
      </c>
      <c r="M49" s="34"/>
      <c r="N49" s="34">
        <f>L49</f>
        <v>135</v>
      </c>
      <c r="O49" s="39">
        <f t="shared" si="2"/>
        <v>90.18</v>
      </c>
      <c r="P49" s="72"/>
      <c r="Q49" s="4"/>
      <c r="R49" s="33"/>
      <c r="S49" s="4"/>
      <c r="T49" s="33"/>
      <c r="Y49" s="4"/>
      <c r="Z49" s="33"/>
      <c r="AA49" s="4"/>
      <c r="AB49" s="33"/>
    </row>
    <row r="50" spans="1:28" s="3" customFormat="1" ht="12.75">
      <c r="A50" s="53">
        <v>4</v>
      </c>
      <c r="B50" s="48">
        <v>3</v>
      </c>
      <c r="C50" s="67">
        <v>75</v>
      </c>
      <c r="D50" s="48" t="s">
        <v>85</v>
      </c>
      <c r="E50" s="48" t="s">
        <v>73</v>
      </c>
      <c r="F50" s="65">
        <v>33387</v>
      </c>
      <c r="G50" s="48" t="s">
        <v>27</v>
      </c>
      <c r="H50" s="66">
        <v>71.7</v>
      </c>
      <c r="I50" s="57">
        <v>0.689</v>
      </c>
      <c r="J50" s="34">
        <v>105</v>
      </c>
      <c r="K50" s="77">
        <v>110</v>
      </c>
      <c r="L50" s="34">
        <v>110</v>
      </c>
      <c r="M50" s="34"/>
      <c r="N50" s="34">
        <f>L50</f>
        <v>110</v>
      </c>
      <c r="O50" s="39">
        <f t="shared" si="2"/>
        <v>75.78999999999999</v>
      </c>
      <c r="P50" s="72"/>
      <c r="Q50" s="4"/>
      <c r="R50" s="33"/>
      <c r="S50" s="4"/>
      <c r="T50" s="33"/>
      <c r="Y50" s="4"/>
      <c r="Z50" s="33"/>
      <c r="AA50" s="4"/>
      <c r="AB50" s="33"/>
    </row>
    <row r="51" spans="1:28" s="3" customFormat="1" ht="12.75">
      <c r="A51" s="53">
        <v>3</v>
      </c>
      <c r="B51" s="48">
        <v>4</v>
      </c>
      <c r="C51" s="67">
        <v>75</v>
      </c>
      <c r="D51" s="48" t="s">
        <v>58</v>
      </c>
      <c r="E51" s="48" t="s">
        <v>18</v>
      </c>
      <c r="F51" s="65">
        <v>33281</v>
      </c>
      <c r="G51" s="48" t="s">
        <v>27</v>
      </c>
      <c r="H51" s="66">
        <v>71.2</v>
      </c>
      <c r="I51" s="57">
        <v>0.6931</v>
      </c>
      <c r="J51" s="34">
        <v>95</v>
      </c>
      <c r="K51" s="34">
        <v>100</v>
      </c>
      <c r="L51" s="34">
        <v>102.5</v>
      </c>
      <c r="M51" s="34"/>
      <c r="N51" s="34">
        <f>L51</f>
        <v>102.5</v>
      </c>
      <c r="O51" s="39">
        <f t="shared" si="2"/>
        <v>71.04275</v>
      </c>
      <c r="P51" s="72"/>
      <c r="Q51" s="4"/>
      <c r="R51" s="33"/>
      <c r="S51" s="4"/>
      <c r="T51" s="33"/>
      <c r="Y51" s="4"/>
      <c r="Z51" s="33"/>
      <c r="AA51" s="4"/>
      <c r="AB51" s="33"/>
    </row>
    <row r="52" spans="1:28" s="3" customFormat="1" ht="12.75">
      <c r="A52" s="53">
        <v>2</v>
      </c>
      <c r="B52" s="48">
        <v>5</v>
      </c>
      <c r="C52" s="67">
        <v>75</v>
      </c>
      <c r="D52" s="48" t="s">
        <v>66</v>
      </c>
      <c r="E52" s="48" t="s">
        <v>18</v>
      </c>
      <c r="F52" s="65">
        <v>31485</v>
      </c>
      <c r="G52" s="48" t="s">
        <v>27</v>
      </c>
      <c r="H52" s="66">
        <v>68.2</v>
      </c>
      <c r="I52" s="57">
        <v>0.7192</v>
      </c>
      <c r="J52" s="34">
        <v>90</v>
      </c>
      <c r="K52" s="34">
        <v>92.5</v>
      </c>
      <c r="L52" s="77">
        <v>95</v>
      </c>
      <c r="M52" s="34"/>
      <c r="N52" s="34">
        <f>K52</f>
        <v>92.5</v>
      </c>
      <c r="O52" s="39">
        <f t="shared" si="2"/>
        <v>66.526</v>
      </c>
      <c r="P52" s="72"/>
      <c r="Q52" s="4"/>
      <c r="R52" s="33"/>
      <c r="S52" s="4"/>
      <c r="T52" s="33"/>
      <c r="Y52" s="4"/>
      <c r="Z52" s="33"/>
      <c r="AA52" s="4"/>
      <c r="AB52" s="33"/>
    </row>
    <row r="53" spans="1:28" s="3" customFormat="1" ht="12.75">
      <c r="A53" s="53">
        <v>1</v>
      </c>
      <c r="B53" s="48">
        <v>6</v>
      </c>
      <c r="C53" s="67">
        <v>75</v>
      </c>
      <c r="D53" s="48" t="s">
        <v>89</v>
      </c>
      <c r="E53" s="48" t="s">
        <v>18</v>
      </c>
      <c r="F53" s="65">
        <v>33575</v>
      </c>
      <c r="G53" s="48" t="s">
        <v>27</v>
      </c>
      <c r="H53" s="66">
        <v>73.3</v>
      </c>
      <c r="I53" s="57">
        <v>0.6767</v>
      </c>
      <c r="J53" s="34">
        <v>70</v>
      </c>
      <c r="K53" s="77">
        <v>75</v>
      </c>
      <c r="L53" s="34">
        <v>75</v>
      </c>
      <c r="M53" s="34"/>
      <c r="N53" s="34">
        <f>L53</f>
        <v>75</v>
      </c>
      <c r="O53" s="39">
        <f t="shared" si="2"/>
        <v>50.7525</v>
      </c>
      <c r="P53" s="72"/>
      <c r="Q53" s="4"/>
      <c r="R53" s="33"/>
      <c r="S53" s="4"/>
      <c r="T53" s="33"/>
      <c r="Y53" s="4"/>
      <c r="Z53" s="33"/>
      <c r="AA53" s="4"/>
      <c r="AB53" s="33"/>
    </row>
    <row r="54" spans="1:28" s="3" customFormat="1" ht="12.75">
      <c r="A54" s="53">
        <v>0</v>
      </c>
      <c r="B54" s="48" t="s">
        <v>126</v>
      </c>
      <c r="C54" s="67">
        <v>75</v>
      </c>
      <c r="D54" s="48" t="s">
        <v>105</v>
      </c>
      <c r="E54" s="48" t="s">
        <v>77</v>
      </c>
      <c r="F54" s="65">
        <v>27738</v>
      </c>
      <c r="G54" s="48" t="s">
        <v>27</v>
      </c>
      <c r="H54" s="66">
        <v>69.5</v>
      </c>
      <c r="I54" s="57">
        <v>0.7074</v>
      </c>
      <c r="J54" s="77">
        <v>140</v>
      </c>
      <c r="K54" s="77">
        <v>140</v>
      </c>
      <c r="L54" s="77">
        <v>140</v>
      </c>
      <c r="M54" s="34"/>
      <c r="N54" s="34">
        <v>0</v>
      </c>
      <c r="O54" s="39">
        <f t="shared" si="2"/>
        <v>0</v>
      </c>
      <c r="P54" s="72"/>
      <c r="Q54" s="4"/>
      <c r="R54" s="33"/>
      <c r="S54" s="4"/>
      <c r="T54" s="33"/>
      <c r="Y54" s="4"/>
      <c r="Z54" s="33"/>
      <c r="AA54" s="4"/>
      <c r="AB54" s="33"/>
    </row>
    <row r="55" spans="1:28" s="3" customFormat="1" ht="12.75">
      <c r="A55" s="53">
        <v>12</v>
      </c>
      <c r="B55" s="48">
        <v>1</v>
      </c>
      <c r="C55" s="67">
        <v>75</v>
      </c>
      <c r="D55" s="48" t="s">
        <v>42</v>
      </c>
      <c r="E55" s="48" t="s">
        <v>18</v>
      </c>
      <c r="F55" s="65">
        <v>35002</v>
      </c>
      <c r="G55" s="48" t="s">
        <v>23</v>
      </c>
      <c r="H55" s="66">
        <v>71.3</v>
      </c>
      <c r="I55" s="57">
        <v>0.7477</v>
      </c>
      <c r="J55" s="34">
        <v>100</v>
      </c>
      <c r="K55" s="77">
        <v>102.5</v>
      </c>
      <c r="L55" s="77">
        <v>102.5</v>
      </c>
      <c r="M55" s="34"/>
      <c r="N55" s="34">
        <f>J55</f>
        <v>100</v>
      </c>
      <c r="O55" s="39">
        <f t="shared" si="2"/>
        <v>74.77000000000001</v>
      </c>
      <c r="P55" s="71" t="s">
        <v>147</v>
      </c>
      <c r="Q55" s="4"/>
      <c r="R55" s="33"/>
      <c r="S55" s="4"/>
      <c r="T55" s="33"/>
      <c r="Y55" s="4"/>
      <c r="Z55" s="33"/>
      <c r="AA55" s="4"/>
      <c r="AB55" s="33"/>
    </row>
    <row r="56" spans="1:28" s="3" customFormat="1" ht="12.75">
      <c r="A56" s="53">
        <v>5</v>
      </c>
      <c r="B56" s="48">
        <v>2</v>
      </c>
      <c r="C56" s="67">
        <v>75</v>
      </c>
      <c r="D56" s="48" t="s">
        <v>44</v>
      </c>
      <c r="E56" s="48" t="s">
        <v>18</v>
      </c>
      <c r="F56" s="65">
        <v>35276</v>
      </c>
      <c r="G56" s="48" t="s">
        <v>23</v>
      </c>
      <c r="H56" s="66">
        <v>69</v>
      </c>
      <c r="I56" s="57">
        <v>0.8044</v>
      </c>
      <c r="J56" s="34">
        <v>85</v>
      </c>
      <c r="K56" s="34">
        <v>90</v>
      </c>
      <c r="L56" s="77">
        <v>92.5</v>
      </c>
      <c r="M56" s="34"/>
      <c r="N56" s="34">
        <f>K56</f>
        <v>90</v>
      </c>
      <c r="O56" s="39">
        <f t="shared" si="2"/>
        <v>72.396</v>
      </c>
      <c r="P56" s="72"/>
      <c r="Q56" s="4"/>
      <c r="R56" s="33"/>
      <c r="S56" s="4"/>
      <c r="T56" s="33"/>
      <c r="Y56" s="4"/>
      <c r="Z56" s="33"/>
      <c r="AA56" s="4"/>
      <c r="AB56" s="33"/>
    </row>
    <row r="57" spans="1:28" s="3" customFormat="1" ht="12.75">
      <c r="A57" s="53">
        <v>4</v>
      </c>
      <c r="B57" s="48">
        <v>3</v>
      </c>
      <c r="C57" s="67">
        <v>75</v>
      </c>
      <c r="D57" s="48" t="s">
        <v>78</v>
      </c>
      <c r="E57" s="48" t="s">
        <v>16</v>
      </c>
      <c r="F57" s="65">
        <v>35005</v>
      </c>
      <c r="G57" s="48" t="s">
        <v>23</v>
      </c>
      <c r="H57" s="66">
        <v>72.8</v>
      </c>
      <c r="I57" s="57">
        <v>0.7349</v>
      </c>
      <c r="J57" s="34">
        <v>80</v>
      </c>
      <c r="K57" s="34">
        <v>87.5</v>
      </c>
      <c r="L57" s="77">
        <v>95</v>
      </c>
      <c r="M57" s="34"/>
      <c r="N57" s="34">
        <f>K57</f>
        <v>87.5</v>
      </c>
      <c r="O57" s="39">
        <f t="shared" si="2"/>
        <v>64.30375</v>
      </c>
      <c r="P57" s="72"/>
      <c r="Q57" s="4"/>
      <c r="R57" s="33"/>
      <c r="S57" s="4"/>
      <c r="T57" s="33"/>
      <c r="Y57" s="4"/>
      <c r="Z57" s="33"/>
      <c r="AA57" s="4"/>
      <c r="AB57" s="33"/>
    </row>
    <row r="58" spans="1:28" s="3" customFormat="1" ht="12.75">
      <c r="A58" s="53">
        <v>3</v>
      </c>
      <c r="B58" s="48">
        <v>4</v>
      </c>
      <c r="C58" s="67">
        <v>75</v>
      </c>
      <c r="D58" s="48" t="s">
        <v>120</v>
      </c>
      <c r="E58" s="48" t="s">
        <v>18</v>
      </c>
      <c r="F58" s="65">
        <v>35551</v>
      </c>
      <c r="G58" s="48" t="s">
        <v>23</v>
      </c>
      <c r="H58" s="66">
        <v>72.9</v>
      </c>
      <c r="I58" s="57">
        <v>0.802</v>
      </c>
      <c r="J58" s="77">
        <v>75</v>
      </c>
      <c r="K58" s="34">
        <v>75</v>
      </c>
      <c r="L58" s="77">
        <v>80</v>
      </c>
      <c r="M58" s="34"/>
      <c r="N58" s="34">
        <f>K58</f>
        <v>75</v>
      </c>
      <c r="O58" s="39">
        <f t="shared" si="2"/>
        <v>60.150000000000006</v>
      </c>
      <c r="P58" s="72"/>
      <c r="Q58" s="4"/>
      <c r="R58" s="33"/>
      <c r="S58" s="4"/>
      <c r="T58" s="33"/>
      <c r="Y58" s="4"/>
      <c r="Z58" s="33"/>
      <c r="AA58" s="4"/>
      <c r="AB58" s="33"/>
    </row>
    <row r="59" spans="1:44" s="3" customFormat="1" ht="12.75">
      <c r="A59" s="53">
        <v>2</v>
      </c>
      <c r="B59" s="48">
        <v>5</v>
      </c>
      <c r="C59" s="67">
        <v>75</v>
      </c>
      <c r="D59" s="34" t="s">
        <v>26</v>
      </c>
      <c r="E59" s="34" t="s">
        <v>18</v>
      </c>
      <c r="F59" s="1">
        <v>34963</v>
      </c>
      <c r="G59" s="34" t="s">
        <v>23</v>
      </c>
      <c r="H59" s="2">
        <v>74.5</v>
      </c>
      <c r="I59" s="56">
        <v>0.7214</v>
      </c>
      <c r="J59" s="34">
        <v>67.5</v>
      </c>
      <c r="K59" s="34">
        <v>70</v>
      </c>
      <c r="L59" s="77">
        <v>72.5</v>
      </c>
      <c r="M59" s="34"/>
      <c r="N59" s="34">
        <f>K59</f>
        <v>70</v>
      </c>
      <c r="O59" s="39">
        <f t="shared" si="2"/>
        <v>50.498000000000005</v>
      </c>
      <c r="P59" s="52"/>
      <c r="Q59" s="4"/>
      <c r="R59" s="5"/>
      <c r="S59" s="4"/>
      <c r="T59" s="5"/>
      <c r="U59" s="10"/>
      <c r="V59" s="10"/>
      <c r="W59" s="18"/>
      <c r="X59" s="18"/>
      <c r="Y59" s="18"/>
      <c r="Z59" s="18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/>
      <c r="AR59" s="18"/>
    </row>
    <row r="60" spans="1:44" s="3" customFormat="1" ht="12.75">
      <c r="A60" s="53">
        <v>1</v>
      </c>
      <c r="B60" s="48">
        <v>6</v>
      </c>
      <c r="C60" s="67">
        <v>75</v>
      </c>
      <c r="D60" s="34" t="s">
        <v>29</v>
      </c>
      <c r="E60" s="34" t="s">
        <v>18</v>
      </c>
      <c r="F60" s="1">
        <v>34882</v>
      </c>
      <c r="G60" s="34" t="s">
        <v>23</v>
      </c>
      <c r="H60" s="2">
        <v>70.9</v>
      </c>
      <c r="I60" s="56">
        <v>0.7511</v>
      </c>
      <c r="J60" s="34">
        <v>55</v>
      </c>
      <c r="K60" s="34">
        <v>57.5</v>
      </c>
      <c r="L60" s="77">
        <v>60</v>
      </c>
      <c r="M60" s="34"/>
      <c r="N60" s="34">
        <f>K60</f>
        <v>57.5</v>
      </c>
      <c r="O60" s="39">
        <f t="shared" si="2"/>
        <v>43.18825</v>
      </c>
      <c r="P60" s="52"/>
      <c r="Q60" s="4"/>
      <c r="R60" s="5"/>
      <c r="S60" s="4"/>
      <c r="T60" s="5"/>
      <c r="U60" s="10"/>
      <c r="V60" s="10"/>
      <c r="W60" s="18"/>
      <c r="X60" s="18"/>
      <c r="Y60" s="18"/>
      <c r="Z60" s="18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8"/>
      <c r="AR60" s="18"/>
    </row>
    <row r="61" spans="1:44" s="3" customFormat="1" ht="12.75">
      <c r="A61" s="53">
        <v>0</v>
      </c>
      <c r="B61" s="48">
        <v>7</v>
      </c>
      <c r="C61" s="67">
        <v>75</v>
      </c>
      <c r="D61" s="34" t="s">
        <v>20</v>
      </c>
      <c r="E61" s="34" t="s">
        <v>18</v>
      </c>
      <c r="F61" s="1">
        <v>36164</v>
      </c>
      <c r="G61" s="34" t="s">
        <v>23</v>
      </c>
      <c r="H61" s="2">
        <v>71.8</v>
      </c>
      <c r="I61" s="56">
        <v>0.8465</v>
      </c>
      <c r="J61" s="34">
        <v>42.5</v>
      </c>
      <c r="K61" s="77">
        <v>47.5</v>
      </c>
      <c r="L61" s="77">
        <v>47.5</v>
      </c>
      <c r="M61" s="34"/>
      <c r="N61" s="34">
        <f>J61</f>
        <v>42.5</v>
      </c>
      <c r="O61" s="39">
        <f t="shared" si="2"/>
        <v>35.97625</v>
      </c>
      <c r="P61" s="52"/>
      <c r="Q61" s="4"/>
      <c r="R61" s="5"/>
      <c r="S61" s="4"/>
      <c r="T61" s="5"/>
      <c r="U61" s="10"/>
      <c r="V61" s="10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</row>
    <row r="62" spans="1:28" s="3" customFormat="1" ht="12.75">
      <c r="A62" s="53">
        <v>12</v>
      </c>
      <c r="B62" s="48">
        <v>1</v>
      </c>
      <c r="C62" s="67">
        <v>82.5</v>
      </c>
      <c r="D62" s="48" t="s">
        <v>59</v>
      </c>
      <c r="E62" s="48" t="s">
        <v>18</v>
      </c>
      <c r="F62" s="65">
        <v>26962</v>
      </c>
      <c r="G62" s="48" t="s">
        <v>27</v>
      </c>
      <c r="H62" s="66">
        <v>81.9</v>
      </c>
      <c r="I62" s="57">
        <v>0.6224</v>
      </c>
      <c r="J62" s="34">
        <v>170</v>
      </c>
      <c r="K62" s="34">
        <v>180</v>
      </c>
      <c r="L62" s="34">
        <v>182.5</v>
      </c>
      <c r="M62" s="34"/>
      <c r="N62" s="34">
        <f>L62</f>
        <v>182.5</v>
      </c>
      <c r="O62" s="39">
        <f t="shared" si="2"/>
        <v>113.588</v>
      </c>
      <c r="P62" s="71" t="s">
        <v>140</v>
      </c>
      <c r="Q62" s="4"/>
      <c r="R62" s="33"/>
      <c r="S62" s="4"/>
      <c r="T62" s="33"/>
      <c r="Y62" s="4"/>
      <c r="Z62" s="33"/>
      <c r="AA62" s="4"/>
      <c r="AB62" s="33"/>
    </row>
    <row r="63" spans="1:28" s="3" customFormat="1" ht="12.75">
      <c r="A63" s="53">
        <v>5</v>
      </c>
      <c r="B63" s="48">
        <v>2</v>
      </c>
      <c r="C63" s="67">
        <v>82.5</v>
      </c>
      <c r="D63" s="48" t="s">
        <v>60</v>
      </c>
      <c r="E63" s="48" t="s">
        <v>18</v>
      </c>
      <c r="F63" s="65">
        <v>29821</v>
      </c>
      <c r="G63" s="48" t="s">
        <v>27</v>
      </c>
      <c r="H63" s="66">
        <v>79.1</v>
      </c>
      <c r="I63" s="57">
        <v>0.6382</v>
      </c>
      <c r="J63" s="34">
        <v>115</v>
      </c>
      <c r="K63" s="34">
        <v>120</v>
      </c>
      <c r="L63" s="34">
        <v>122.5</v>
      </c>
      <c r="M63" s="34"/>
      <c r="N63" s="34">
        <f>L63</f>
        <v>122.5</v>
      </c>
      <c r="O63" s="39">
        <f t="shared" si="2"/>
        <v>78.1795</v>
      </c>
      <c r="P63" s="72"/>
      <c r="Q63" s="4"/>
      <c r="R63" s="33"/>
      <c r="S63" s="4"/>
      <c r="T63" s="33"/>
      <c r="Y63" s="4"/>
      <c r="Z63" s="33"/>
      <c r="AA63" s="4"/>
      <c r="AB63" s="33"/>
    </row>
    <row r="64" spans="1:28" s="3" customFormat="1" ht="12.75">
      <c r="A64" s="53">
        <v>4</v>
      </c>
      <c r="B64" s="48">
        <v>3</v>
      </c>
      <c r="C64" s="67">
        <v>82.5</v>
      </c>
      <c r="D64" s="48" t="s">
        <v>114</v>
      </c>
      <c r="E64" s="48" t="s">
        <v>18</v>
      </c>
      <c r="F64" s="65">
        <v>34042</v>
      </c>
      <c r="G64" s="48" t="s">
        <v>27</v>
      </c>
      <c r="H64" s="66">
        <v>82</v>
      </c>
      <c r="I64" s="57">
        <v>0.6219</v>
      </c>
      <c r="J64" s="34">
        <v>100</v>
      </c>
      <c r="K64" s="34">
        <v>110</v>
      </c>
      <c r="L64" s="34">
        <v>120</v>
      </c>
      <c r="M64" s="34"/>
      <c r="N64" s="34">
        <f>L64</f>
        <v>120</v>
      </c>
      <c r="O64" s="39">
        <f t="shared" si="2"/>
        <v>74.628</v>
      </c>
      <c r="P64" s="72"/>
      <c r="Q64" s="4"/>
      <c r="R64" s="33"/>
      <c r="S64" s="4"/>
      <c r="T64" s="33"/>
      <c r="Y64" s="4"/>
      <c r="Z64" s="33"/>
      <c r="AA64" s="4"/>
      <c r="AB64" s="33"/>
    </row>
    <row r="65" spans="1:44" s="25" customFormat="1" ht="12.75">
      <c r="A65" s="53">
        <v>3</v>
      </c>
      <c r="B65" s="48">
        <v>4</v>
      </c>
      <c r="C65" s="67">
        <v>82.5</v>
      </c>
      <c r="D65" s="48" t="s">
        <v>84</v>
      </c>
      <c r="E65" s="48" t="s">
        <v>73</v>
      </c>
      <c r="F65" s="65">
        <v>34381</v>
      </c>
      <c r="G65" s="48" t="s">
        <v>27</v>
      </c>
      <c r="H65" s="66">
        <v>80.1</v>
      </c>
      <c r="I65" s="57">
        <v>0.6324</v>
      </c>
      <c r="J65" s="34">
        <v>105</v>
      </c>
      <c r="K65" s="34">
        <v>110</v>
      </c>
      <c r="L65" s="34">
        <v>115</v>
      </c>
      <c r="M65" s="34"/>
      <c r="N65" s="34">
        <f>L65</f>
        <v>115</v>
      </c>
      <c r="O65" s="39">
        <f t="shared" si="2"/>
        <v>72.726</v>
      </c>
      <c r="P65" s="72"/>
      <c r="Q65" s="4"/>
      <c r="R65" s="33"/>
      <c r="S65" s="4"/>
      <c r="T65" s="33"/>
      <c r="U65" s="3"/>
      <c r="V65" s="3"/>
      <c r="W65" s="3"/>
      <c r="X65" s="3"/>
      <c r="Y65" s="4"/>
      <c r="Z65" s="33"/>
      <c r="AA65" s="4"/>
      <c r="AB65" s="3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28" s="3" customFormat="1" ht="12.75">
      <c r="A66" s="53">
        <v>2</v>
      </c>
      <c r="B66" s="48">
        <v>5</v>
      </c>
      <c r="C66" s="67">
        <v>82.5</v>
      </c>
      <c r="D66" s="48" t="s">
        <v>86</v>
      </c>
      <c r="E66" s="48" t="s">
        <v>73</v>
      </c>
      <c r="F66" s="65">
        <v>33269</v>
      </c>
      <c r="G66" s="48" t="s">
        <v>27</v>
      </c>
      <c r="H66" s="66">
        <v>78.9</v>
      </c>
      <c r="I66" s="57">
        <v>0.6394</v>
      </c>
      <c r="J66" s="34">
        <v>105</v>
      </c>
      <c r="K66" s="34">
        <v>110</v>
      </c>
      <c r="L66" s="77">
        <v>115</v>
      </c>
      <c r="M66" s="34"/>
      <c r="N66" s="34">
        <f>K66</f>
        <v>110</v>
      </c>
      <c r="O66" s="39">
        <f t="shared" si="2"/>
        <v>70.334</v>
      </c>
      <c r="P66" s="72"/>
      <c r="Q66" s="4"/>
      <c r="R66" s="33"/>
      <c r="S66" s="4"/>
      <c r="T66" s="33"/>
      <c r="Y66" s="4"/>
      <c r="Z66" s="33"/>
      <c r="AA66" s="4"/>
      <c r="AB66" s="33"/>
    </row>
    <row r="67" spans="1:28" s="3" customFormat="1" ht="12.75">
      <c r="A67" s="53">
        <v>1</v>
      </c>
      <c r="B67" s="48">
        <v>6</v>
      </c>
      <c r="C67" s="67">
        <v>82.5</v>
      </c>
      <c r="D67" s="48" t="s">
        <v>88</v>
      </c>
      <c r="E67" s="48" t="s">
        <v>18</v>
      </c>
      <c r="F67" s="65">
        <v>31587</v>
      </c>
      <c r="G67" s="48" t="s">
        <v>27</v>
      </c>
      <c r="H67" s="66">
        <v>79.5</v>
      </c>
      <c r="I67" s="57">
        <v>0.6358</v>
      </c>
      <c r="J67" s="34">
        <v>100</v>
      </c>
      <c r="K67" s="34">
        <v>107.5</v>
      </c>
      <c r="L67" s="77">
        <v>115</v>
      </c>
      <c r="M67" s="34"/>
      <c r="N67" s="34">
        <f>K67</f>
        <v>107.5</v>
      </c>
      <c r="O67" s="39">
        <f t="shared" si="2"/>
        <v>68.3485</v>
      </c>
      <c r="P67" s="72"/>
      <c r="Q67" s="4"/>
      <c r="R67" s="33"/>
      <c r="S67" s="4"/>
      <c r="T67" s="33"/>
      <c r="Y67" s="4"/>
      <c r="Z67" s="33"/>
      <c r="AA67" s="4"/>
      <c r="AB67" s="33"/>
    </row>
    <row r="68" spans="1:28" s="3" customFormat="1" ht="12.75">
      <c r="A68" s="53">
        <v>0</v>
      </c>
      <c r="B68" s="48">
        <v>7</v>
      </c>
      <c r="C68" s="67">
        <v>82.5</v>
      </c>
      <c r="D68" s="48" t="s">
        <v>63</v>
      </c>
      <c r="E68" s="48" t="s">
        <v>18</v>
      </c>
      <c r="F68" s="65">
        <v>32394</v>
      </c>
      <c r="G68" s="48" t="s">
        <v>27</v>
      </c>
      <c r="H68" s="66">
        <v>82</v>
      </c>
      <c r="I68" s="57">
        <v>0.6219</v>
      </c>
      <c r="J68" s="34">
        <v>100</v>
      </c>
      <c r="K68" s="34">
        <v>107.5</v>
      </c>
      <c r="L68" s="77">
        <v>110</v>
      </c>
      <c r="M68" s="34"/>
      <c r="N68" s="34">
        <f>K68</f>
        <v>107.5</v>
      </c>
      <c r="O68" s="39">
        <f t="shared" si="2"/>
        <v>66.85425000000001</v>
      </c>
      <c r="P68" s="72"/>
      <c r="Q68" s="4"/>
      <c r="R68" s="33"/>
      <c r="S68" s="4"/>
      <c r="T68" s="33"/>
      <c r="Y68" s="4"/>
      <c r="Z68" s="33"/>
      <c r="AA68" s="4"/>
      <c r="AB68" s="33"/>
    </row>
    <row r="69" spans="1:28" s="3" customFormat="1" ht="12.75">
      <c r="A69" s="53">
        <v>0</v>
      </c>
      <c r="B69" s="48">
        <v>8</v>
      </c>
      <c r="C69" s="67">
        <v>82.5</v>
      </c>
      <c r="D69" s="48" t="s">
        <v>55</v>
      </c>
      <c r="E69" s="48" t="s">
        <v>18</v>
      </c>
      <c r="F69" s="65">
        <v>29771</v>
      </c>
      <c r="G69" s="48" t="s">
        <v>27</v>
      </c>
      <c r="H69" s="66">
        <v>79.5</v>
      </c>
      <c r="I69" s="57">
        <v>0.6358</v>
      </c>
      <c r="J69" s="34">
        <v>100</v>
      </c>
      <c r="K69" s="34">
        <v>105</v>
      </c>
      <c r="L69" s="77">
        <v>112.5</v>
      </c>
      <c r="M69" s="34"/>
      <c r="N69" s="34">
        <f>K69</f>
        <v>105</v>
      </c>
      <c r="O69" s="39">
        <f t="shared" si="2"/>
        <v>66.759</v>
      </c>
      <c r="P69" s="72"/>
      <c r="Q69" s="4"/>
      <c r="R69" s="33"/>
      <c r="S69" s="4"/>
      <c r="T69" s="33"/>
      <c r="Y69" s="4"/>
      <c r="Z69" s="33"/>
      <c r="AA69" s="4"/>
      <c r="AB69" s="33"/>
    </row>
    <row r="70" spans="1:28" s="3" customFormat="1" ht="12.75">
      <c r="A70" s="53">
        <v>0</v>
      </c>
      <c r="B70" s="48">
        <v>9</v>
      </c>
      <c r="C70" s="67">
        <v>82.5</v>
      </c>
      <c r="D70" s="48" t="s">
        <v>67</v>
      </c>
      <c r="E70" s="48" t="s">
        <v>18</v>
      </c>
      <c r="F70" s="65">
        <v>31748</v>
      </c>
      <c r="G70" s="48" t="s">
        <v>27</v>
      </c>
      <c r="H70" s="66">
        <v>81.8</v>
      </c>
      <c r="I70" s="57">
        <v>0.623</v>
      </c>
      <c r="J70" s="34">
        <v>95</v>
      </c>
      <c r="K70" s="34">
        <v>100</v>
      </c>
      <c r="L70" s="77">
        <v>105</v>
      </c>
      <c r="M70" s="34"/>
      <c r="N70" s="34">
        <f>K70</f>
        <v>100</v>
      </c>
      <c r="O70" s="39">
        <f t="shared" si="2"/>
        <v>62.3</v>
      </c>
      <c r="P70" s="72"/>
      <c r="Q70" s="4"/>
      <c r="R70" s="33"/>
      <c r="S70" s="4"/>
      <c r="T70" s="33"/>
      <c r="Y70" s="4"/>
      <c r="Z70" s="33"/>
      <c r="AA70" s="4"/>
      <c r="AB70" s="33"/>
    </row>
    <row r="71" spans="1:28" s="3" customFormat="1" ht="12.75">
      <c r="A71" s="53">
        <v>0</v>
      </c>
      <c r="B71" s="48">
        <v>10</v>
      </c>
      <c r="C71" s="67">
        <v>82.5</v>
      </c>
      <c r="D71" s="48" t="s">
        <v>66</v>
      </c>
      <c r="E71" s="48" t="s">
        <v>18</v>
      </c>
      <c r="F71" s="65">
        <v>32351</v>
      </c>
      <c r="G71" s="48" t="s">
        <v>27</v>
      </c>
      <c r="H71" s="66">
        <v>77.7</v>
      </c>
      <c r="I71" s="57">
        <v>0.6467</v>
      </c>
      <c r="J71" s="34">
        <v>85</v>
      </c>
      <c r="K71" s="34">
        <v>90</v>
      </c>
      <c r="L71" s="34">
        <v>95</v>
      </c>
      <c r="M71" s="34"/>
      <c r="N71" s="34">
        <f>L71</f>
        <v>95</v>
      </c>
      <c r="O71" s="39">
        <f t="shared" si="2"/>
        <v>61.4365</v>
      </c>
      <c r="P71" s="72"/>
      <c r="Q71" s="4"/>
      <c r="R71" s="33"/>
      <c r="S71" s="4"/>
      <c r="T71" s="33"/>
      <c r="Y71" s="4"/>
      <c r="Z71" s="33"/>
      <c r="AA71" s="4"/>
      <c r="AB71" s="33"/>
    </row>
    <row r="72" spans="1:44" s="3" customFormat="1" ht="12.75">
      <c r="A72" s="53">
        <v>12</v>
      </c>
      <c r="B72" s="48">
        <v>1</v>
      </c>
      <c r="C72" s="67">
        <v>82.5</v>
      </c>
      <c r="D72" s="34" t="s">
        <v>21</v>
      </c>
      <c r="E72" s="34" t="s">
        <v>18</v>
      </c>
      <c r="F72" s="1">
        <v>35323</v>
      </c>
      <c r="G72" s="34" t="s">
        <v>23</v>
      </c>
      <c r="H72" s="2">
        <v>81.5</v>
      </c>
      <c r="I72" s="56">
        <v>0.7058</v>
      </c>
      <c r="J72" s="34">
        <v>105</v>
      </c>
      <c r="K72" s="34">
        <v>112.5</v>
      </c>
      <c r="L72" s="77">
        <v>117.5</v>
      </c>
      <c r="M72" s="34"/>
      <c r="N72" s="34">
        <f>K72</f>
        <v>112.5</v>
      </c>
      <c r="O72" s="39">
        <f t="shared" si="2"/>
        <v>79.4025</v>
      </c>
      <c r="P72" s="71" t="s">
        <v>148</v>
      </c>
      <c r="Q72" s="4"/>
      <c r="R72" s="5"/>
      <c r="S72" s="4"/>
      <c r="T72" s="5"/>
      <c r="U72" s="10"/>
      <c r="V72" s="10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</row>
    <row r="73" spans="1:44" s="3" customFormat="1" ht="12.75">
      <c r="A73" s="53">
        <v>5</v>
      </c>
      <c r="B73" s="48">
        <v>2</v>
      </c>
      <c r="C73" s="67">
        <v>82.5</v>
      </c>
      <c r="D73" s="34" t="s">
        <v>122</v>
      </c>
      <c r="E73" s="34" t="s">
        <v>77</v>
      </c>
      <c r="F73" s="1">
        <v>34810</v>
      </c>
      <c r="G73" s="34" t="s">
        <v>23</v>
      </c>
      <c r="H73" s="2">
        <v>80.7</v>
      </c>
      <c r="I73" s="56">
        <v>0.6793</v>
      </c>
      <c r="J73" s="34">
        <v>90</v>
      </c>
      <c r="K73" s="34">
        <v>100</v>
      </c>
      <c r="L73" s="34">
        <v>102.5</v>
      </c>
      <c r="M73" s="34"/>
      <c r="N73" s="34">
        <f>L73</f>
        <v>102.5</v>
      </c>
      <c r="O73" s="39">
        <f t="shared" si="2"/>
        <v>69.62825000000001</v>
      </c>
      <c r="P73" s="52"/>
      <c r="Q73" s="4"/>
      <c r="R73" s="5"/>
      <c r="S73" s="4"/>
      <c r="T73" s="5"/>
      <c r="U73" s="10"/>
      <c r="V73" s="10"/>
      <c r="W73" s="18"/>
      <c r="X73" s="18"/>
      <c r="Y73" s="18"/>
      <c r="Z73" s="18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8"/>
      <c r="AR73" s="18"/>
    </row>
    <row r="74" spans="1:28" s="3" customFormat="1" ht="12.75">
      <c r="A74" s="53">
        <v>4</v>
      </c>
      <c r="B74" s="48">
        <v>3</v>
      </c>
      <c r="C74" s="67">
        <v>82.5</v>
      </c>
      <c r="D74" s="48" t="s">
        <v>43</v>
      </c>
      <c r="E74" s="48" t="s">
        <v>18</v>
      </c>
      <c r="F74" s="65">
        <v>35478</v>
      </c>
      <c r="G74" s="48" t="s">
        <v>23</v>
      </c>
      <c r="H74" s="66">
        <v>81.8</v>
      </c>
      <c r="I74" s="57">
        <v>0.704</v>
      </c>
      <c r="J74" s="34">
        <v>90</v>
      </c>
      <c r="K74" s="77">
        <v>95</v>
      </c>
      <c r="L74" s="34">
        <v>95</v>
      </c>
      <c r="M74" s="34"/>
      <c r="N74" s="34">
        <f>L74</f>
        <v>95</v>
      </c>
      <c r="O74" s="39">
        <f t="shared" si="2"/>
        <v>66.88</v>
      </c>
      <c r="P74" s="72"/>
      <c r="Q74" s="4"/>
      <c r="R74" s="33"/>
      <c r="S74" s="4"/>
      <c r="T74" s="33"/>
      <c r="Y74" s="4"/>
      <c r="Z74" s="33"/>
      <c r="AA74" s="4"/>
      <c r="AB74" s="33"/>
    </row>
    <row r="75" spans="1:44" s="3" customFormat="1" ht="12.75">
      <c r="A75" s="53">
        <v>3</v>
      </c>
      <c r="B75" s="48">
        <v>4</v>
      </c>
      <c r="C75" s="67">
        <v>82.5</v>
      </c>
      <c r="D75" s="34" t="s">
        <v>72</v>
      </c>
      <c r="E75" s="34" t="s">
        <v>73</v>
      </c>
      <c r="F75" s="1">
        <v>35142</v>
      </c>
      <c r="G75" s="34" t="s">
        <v>23</v>
      </c>
      <c r="H75" s="2">
        <v>78.9</v>
      </c>
      <c r="I75" s="56">
        <v>0.6906</v>
      </c>
      <c r="J75" s="34">
        <v>90</v>
      </c>
      <c r="K75" s="77">
        <v>95</v>
      </c>
      <c r="L75" s="77">
        <v>95</v>
      </c>
      <c r="M75" s="34"/>
      <c r="N75" s="34">
        <f>J75</f>
        <v>90</v>
      </c>
      <c r="O75" s="39">
        <f t="shared" si="2"/>
        <v>62.153999999999996</v>
      </c>
      <c r="P75" s="52"/>
      <c r="Q75" s="4"/>
      <c r="R75" s="5"/>
      <c r="S75" s="4"/>
      <c r="T75" s="5"/>
      <c r="U75" s="10"/>
      <c r="V75" s="10"/>
      <c r="W75" s="18"/>
      <c r="X75" s="18"/>
      <c r="Y75" s="18"/>
      <c r="Z75" s="18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/>
      <c r="AR75" s="18"/>
    </row>
    <row r="76" spans="1:44" s="3" customFormat="1" ht="12.75">
      <c r="A76" s="53">
        <v>2</v>
      </c>
      <c r="B76" s="48">
        <v>5</v>
      </c>
      <c r="C76" s="67">
        <v>82.5</v>
      </c>
      <c r="D76" s="34" t="s">
        <v>22</v>
      </c>
      <c r="E76" s="34" t="s">
        <v>18</v>
      </c>
      <c r="F76" s="1">
        <v>35215</v>
      </c>
      <c r="G76" s="34" t="s">
        <v>23</v>
      </c>
      <c r="H76" s="2">
        <v>78</v>
      </c>
      <c r="I76" s="56">
        <v>0.7286</v>
      </c>
      <c r="J76" s="34">
        <v>85</v>
      </c>
      <c r="K76" s="77">
        <v>90</v>
      </c>
      <c r="L76" s="77">
        <v>90</v>
      </c>
      <c r="M76" s="34"/>
      <c r="N76" s="34">
        <f>J76</f>
        <v>85</v>
      </c>
      <c r="O76" s="39">
        <f t="shared" si="2"/>
        <v>61.931000000000004</v>
      </c>
      <c r="P76" s="52"/>
      <c r="Q76" s="4"/>
      <c r="R76" s="5"/>
      <c r="S76" s="4"/>
      <c r="T76" s="5"/>
      <c r="U76" s="10"/>
      <c r="V76" s="10"/>
      <c r="W76" s="18"/>
      <c r="X76" s="18"/>
      <c r="Y76" s="18"/>
      <c r="Z76" s="18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/>
      <c r="AR76" s="18"/>
    </row>
    <row r="77" spans="1:28" s="3" customFormat="1" ht="12.75">
      <c r="A77" s="53">
        <v>1</v>
      </c>
      <c r="B77" s="48">
        <v>6</v>
      </c>
      <c r="C77" s="67">
        <v>82.5</v>
      </c>
      <c r="D77" s="48" t="s">
        <v>46</v>
      </c>
      <c r="E77" s="48" t="s">
        <v>18</v>
      </c>
      <c r="F77" s="65">
        <v>36722</v>
      </c>
      <c r="G77" s="48" t="s">
        <v>23</v>
      </c>
      <c r="H77" s="66">
        <v>77</v>
      </c>
      <c r="I77" s="57">
        <v>0.8009</v>
      </c>
      <c r="J77" s="34">
        <v>45</v>
      </c>
      <c r="K77" s="77">
        <v>47.5</v>
      </c>
      <c r="L77" s="77">
        <v>47.5</v>
      </c>
      <c r="M77" s="34"/>
      <c r="N77" s="34">
        <f>J77</f>
        <v>45</v>
      </c>
      <c r="O77" s="39">
        <f t="shared" si="2"/>
        <v>36.040499999999994</v>
      </c>
      <c r="P77" s="72"/>
      <c r="Q77" s="4"/>
      <c r="R77" s="33"/>
      <c r="S77" s="4"/>
      <c r="T77" s="33"/>
      <c r="Y77" s="4"/>
      <c r="Z77" s="33"/>
      <c r="AA77" s="4"/>
      <c r="AB77" s="33"/>
    </row>
    <row r="78" spans="1:28" s="3" customFormat="1" ht="12.75">
      <c r="A78" s="73">
        <v>12</v>
      </c>
      <c r="B78" s="67">
        <v>1</v>
      </c>
      <c r="C78" s="67">
        <v>90</v>
      </c>
      <c r="D78" s="48" t="s">
        <v>92</v>
      </c>
      <c r="E78" s="48" t="s">
        <v>52</v>
      </c>
      <c r="F78" s="65">
        <v>25755</v>
      </c>
      <c r="G78" s="48" t="s">
        <v>91</v>
      </c>
      <c r="H78" s="66">
        <v>89</v>
      </c>
      <c r="I78" s="57">
        <v>0.5946</v>
      </c>
      <c r="J78" s="34">
        <v>155</v>
      </c>
      <c r="K78" s="34">
        <v>160</v>
      </c>
      <c r="L78" s="34">
        <v>162.5</v>
      </c>
      <c r="M78" s="34"/>
      <c r="N78" s="34">
        <f>L78</f>
        <v>162.5</v>
      </c>
      <c r="O78" s="39">
        <f aca="true" t="shared" si="3" ref="O78:O109">N78*I78</f>
        <v>96.6225</v>
      </c>
      <c r="P78" s="72"/>
      <c r="Q78" s="4"/>
      <c r="R78" s="33"/>
      <c r="S78" s="4"/>
      <c r="T78" s="33"/>
      <c r="Y78" s="4"/>
      <c r="Z78" s="33"/>
      <c r="AA78" s="4"/>
      <c r="AB78" s="33"/>
    </row>
    <row r="79" spans="1:44" s="3" customFormat="1" ht="12.75">
      <c r="A79" s="53">
        <v>5</v>
      </c>
      <c r="B79" s="48">
        <v>2</v>
      </c>
      <c r="C79" s="48">
        <v>90</v>
      </c>
      <c r="D79" s="48" t="s">
        <v>130</v>
      </c>
      <c r="E79" s="48" t="s">
        <v>18</v>
      </c>
      <c r="F79" s="69">
        <v>22274</v>
      </c>
      <c r="G79" s="48" t="s">
        <v>91</v>
      </c>
      <c r="H79" s="68">
        <v>90</v>
      </c>
      <c r="I79" s="57">
        <v>0.7252</v>
      </c>
      <c r="J79" s="34">
        <v>130</v>
      </c>
      <c r="K79" s="34">
        <v>135</v>
      </c>
      <c r="L79" s="34">
        <v>140</v>
      </c>
      <c r="M79" s="34"/>
      <c r="N79" s="34">
        <f>L79</f>
        <v>140</v>
      </c>
      <c r="O79" s="39">
        <f t="shared" si="3"/>
        <v>101.52799999999999</v>
      </c>
      <c r="P79" s="71" t="s">
        <v>144</v>
      </c>
      <c r="Q79" s="4"/>
      <c r="R79" s="5"/>
      <c r="S79" s="4"/>
      <c r="T79" s="5"/>
      <c r="U79" s="10"/>
      <c r="V79" s="10"/>
      <c r="W79" s="10"/>
      <c r="X79" s="10"/>
      <c r="Y79" s="4"/>
      <c r="Z79" s="5"/>
      <c r="AA79" s="4"/>
      <c r="AB79" s="5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1:28" s="3" customFormat="1" ht="12.75">
      <c r="A80" s="73">
        <v>4</v>
      </c>
      <c r="B80" s="67">
        <v>3</v>
      </c>
      <c r="C80" s="67">
        <v>90</v>
      </c>
      <c r="D80" s="48" t="s">
        <v>98</v>
      </c>
      <c r="E80" s="48" t="s">
        <v>16</v>
      </c>
      <c r="F80" s="65">
        <v>24571</v>
      </c>
      <c r="G80" s="48" t="s">
        <v>91</v>
      </c>
      <c r="H80" s="66">
        <v>86.2</v>
      </c>
      <c r="I80" s="57">
        <v>0.6302</v>
      </c>
      <c r="J80" s="34">
        <v>110</v>
      </c>
      <c r="K80" s="34">
        <v>117.5</v>
      </c>
      <c r="L80" s="77">
        <v>122.5</v>
      </c>
      <c r="M80" s="34"/>
      <c r="N80" s="34">
        <f>K80</f>
        <v>117.5</v>
      </c>
      <c r="O80" s="39">
        <f t="shared" si="3"/>
        <v>74.0485</v>
      </c>
      <c r="P80" s="72"/>
      <c r="Q80" s="4"/>
      <c r="R80" s="33"/>
      <c r="S80" s="4"/>
      <c r="T80" s="33"/>
      <c r="Y80" s="4"/>
      <c r="Z80" s="33"/>
      <c r="AA80" s="4"/>
      <c r="AB80" s="33"/>
    </row>
    <row r="81" spans="1:44" s="3" customFormat="1" ht="12.75">
      <c r="A81" s="53">
        <v>3</v>
      </c>
      <c r="B81" s="48">
        <v>4</v>
      </c>
      <c r="C81" s="48">
        <v>90</v>
      </c>
      <c r="D81" s="48" t="s">
        <v>100</v>
      </c>
      <c r="E81" s="48" t="s">
        <v>18</v>
      </c>
      <c r="F81" s="69">
        <v>22094</v>
      </c>
      <c r="G81" s="48" t="s">
        <v>91</v>
      </c>
      <c r="H81" s="68">
        <v>89.9</v>
      </c>
      <c r="I81" s="57">
        <v>0.7257</v>
      </c>
      <c r="J81" s="34">
        <v>100</v>
      </c>
      <c r="K81" s="34">
        <v>107.5</v>
      </c>
      <c r="L81" s="77">
        <v>112.5</v>
      </c>
      <c r="M81" s="34"/>
      <c r="N81" s="34">
        <f>K81</f>
        <v>107.5</v>
      </c>
      <c r="O81" s="39">
        <f t="shared" si="3"/>
        <v>78.01275</v>
      </c>
      <c r="P81" s="41"/>
      <c r="Q81" s="4"/>
      <c r="R81" s="5"/>
      <c r="S81" s="4"/>
      <c r="T81" s="5"/>
      <c r="U81" s="10"/>
      <c r="V81" s="10"/>
      <c r="W81" s="10"/>
      <c r="X81" s="10"/>
      <c r="Y81" s="4"/>
      <c r="Z81" s="5"/>
      <c r="AA81" s="4"/>
      <c r="AB81" s="5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</row>
    <row r="82" spans="1:28" s="3" customFormat="1" ht="12.75">
      <c r="A82" s="53">
        <v>12</v>
      </c>
      <c r="B82" s="48">
        <v>1</v>
      </c>
      <c r="C82" s="67">
        <v>90</v>
      </c>
      <c r="D82" s="48" t="s">
        <v>80</v>
      </c>
      <c r="E82" s="48" t="s">
        <v>52</v>
      </c>
      <c r="F82" s="65">
        <v>29335</v>
      </c>
      <c r="G82" s="48" t="s">
        <v>27</v>
      </c>
      <c r="H82" s="66">
        <v>90</v>
      </c>
      <c r="I82" s="57">
        <v>0.5853</v>
      </c>
      <c r="J82" s="34">
        <v>170</v>
      </c>
      <c r="K82" s="34">
        <v>175</v>
      </c>
      <c r="L82" s="34">
        <v>180</v>
      </c>
      <c r="M82" s="34"/>
      <c r="N82" s="34">
        <f>L82</f>
        <v>180</v>
      </c>
      <c r="O82" s="39">
        <f t="shared" si="3"/>
        <v>105.35400000000001</v>
      </c>
      <c r="P82" s="72"/>
      <c r="Q82" s="4"/>
      <c r="R82" s="33"/>
      <c r="S82" s="4"/>
      <c r="T82" s="33"/>
      <c r="Y82" s="4"/>
      <c r="Z82" s="33"/>
      <c r="AA82" s="4"/>
      <c r="AB82" s="33"/>
    </row>
    <row r="83" spans="1:28" s="3" customFormat="1" ht="12.75">
      <c r="A83" s="53">
        <v>5</v>
      </c>
      <c r="B83" s="48">
        <v>2</v>
      </c>
      <c r="C83" s="67">
        <v>90</v>
      </c>
      <c r="D83" s="48" t="s">
        <v>82</v>
      </c>
      <c r="E83" s="48" t="s">
        <v>52</v>
      </c>
      <c r="F83" s="65">
        <v>29823</v>
      </c>
      <c r="G83" s="48" t="s">
        <v>27</v>
      </c>
      <c r="H83" s="66">
        <v>89.4</v>
      </c>
      <c r="I83" s="57">
        <v>0.5877</v>
      </c>
      <c r="J83" s="34">
        <v>162.5</v>
      </c>
      <c r="K83" s="34">
        <v>167.5</v>
      </c>
      <c r="L83" s="77">
        <v>172.5</v>
      </c>
      <c r="M83" s="34"/>
      <c r="N83" s="34">
        <f>K83</f>
        <v>167.5</v>
      </c>
      <c r="O83" s="39">
        <f t="shared" si="3"/>
        <v>98.43975</v>
      </c>
      <c r="P83" s="72"/>
      <c r="Q83" s="4"/>
      <c r="R83" s="33"/>
      <c r="S83" s="4"/>
      <c r="T83" s="33"/>
      <c r="Y83" s="4"/>
      <c r="Z83" s="33"/>
      <c r="AA83" s="4"/>
      <c r="AB83" s="33"/>
    </row>
    <row r="84" spans="1:28" s="3" customFormat="1" ht="12.75">
      <c r="A84" s="53">
        <v>4</v>
      </c>
      <c r="B84" s="48">
        <v>3</v>
      </c>
      <c r="C84" s="67">
        <v>90</v>
      </c>
      <c r="D84" s="48" t="s">
        <v>131</v>
      </c>
      <c r="E84" s="48" t="s">
        <v>18</v>
      </c>
      <c r="F84" s="65">
        <v>27770</v>
      </c>
      <c r="G84" s="48" t="s">
        <v>27</v>
      </c>
      <c r="H84" s="66">
        <v>87.9</v>
      </c>
      <c r="I84" s="57">
        <v>0.5939</v>
      </c>
      <c r="J84" s="34">
        <v>145</v>
      </c>
      <c r="K84" s="34">
        <v>150</v>
      </c>
      <c r="L84" s="34">
        <v>155</v>
      </c>
      <c r="M84" s="34"/>
      <c r="N84" s="34">
        <f>L84</f>
        <v>155</v>
      </c>
      <c r="O84" s="39">
        <f t="shared" si="3"/>
        <v>92.0545</v>
      </c>
      <c r="P84" s="72"/>
      <c r="Q84" s="4"/>
      <c r="R84" s="33"/>
      <c r="S84" s="4"/>
      <c r="T84" s="33"/>
      <c r="Y84" s="4"/>
      <c r="Z84" s="33"/>
      <c r="AA84" s="4"/>
      <c r="AB84" s="33"/>
    </row>
    <row r="85" spans="1:28" s="3" customFormat="1" ht="12.75">
      <c r="A85" s="53">
        <v>3</v>
      </c>
      <c r="B85" s="48">
        <v>4</v>
      </c>
      <c r="C85" s="67">
        <v>90</v>
      </c>
      <c r="D85" s="48" t="s">
        <v>61</v>
      </c>
      <c r="E85" s="48" t="s">
        <v>18</v>
      </c>
      <c r="F85" s="65">
        <v>30791</v>
      </c>
      <c r="G85" s="48" t="s">
        <v>27</v>
      </c>
      <c r="H85" s="66">
        <v>89.4</v>
      </c>
      <c r="I85" s="57">
        <v>0.5877</v>
      </c>
      <c r="J85" s="34">
        <v>130</v>
      </c>
      <c r="K85" s="34">
        <v>140</v>
      </c>
      <c r="L85" s="34">
        <v>150</v>
      </c>
      <c r="M85" s="34"/>
      <c r="N85" s="34">
        <f>L85</f>
        <v>150</v>
      </c>
      <c r="O85" s="39">
        <f t="shared" si="3"/>
        <v>88.155</v>
      </c>
      <c r="P85" s="72"/>
      <c r="Q85" s="4"/>
      <c r="R85" s="33"/>
      <c r="S85" s="4"/>
      <c r="T85" s="33"/>
      <c r="Y85" s="4"/>
      <c r="Z85" s="33"/>
      <c r="AA85" s="4"/>
      <c r="AB85" s="33"/>
    </row>
    <row r="86" spans="1:28" s="3" customFormat="1" ht="12.75">
      <c r="A86" s="53">
        <v>2</v>
      </c>
      <c r="B86" s="48">
        <v>5</v>
      </c>
      <c r="C86" s="67">
        <v>90</v>
      </c>
      <c r="D86" s="48" t="s">
        <v>117</v>
      </c>
      <c r="E86" s="48" t="s">
        <v>77</v>
      </c>
      <c r="F86" s="65">
        <v>27622</v>
      </c>
      <c r="G86" s="48" t="s">
        <v>27</v>
      </c>
      <c r="H86" s="66">
        <v>83.2</v>
      </c>
      <c r="I86" s="57">
        <v>0.6157</v>
      </c>
      <c r="J86" s="34">
        <v>125</v>
      </c>
      <c r="K86" s="34">
        <v>132.5</v>
      </c>
      <c r="L86" s="77">
        <v>140</v>
      </c>
      <c r="M86" s="34"/>
      <c r="N86" s="34">
        <f>K86</f>
        <v>132.5</v>
      </c>
      <c r="O86" s="39">
        <f t="shared" si="3"/>
        <v>81.58025</v>
      </c>
      <c r="P86" s="72"/>
      <c r="Q86" s="4"/>
      <c r="R86" s="33"/>
      <c r="S86" s="4"/>
      <c r="T86" s="33"/>
      <c r="Y86" s="4"/>
      <c r="Z86" s="33"/>
      <c r="AA86" s="4"/>
      <c r="AB86" s="33"/>
    </row>
    <row r="87" spans="1:28" s="3" customFormat="1" ht="12.75">
      <c r="A87" s="53">
        <v>1</v>
      </c>
      <c r="B87" s="48">
        <v>6</v>
      </c>
      <c r="C87" s="67">
        <v>90</v>
      </c>
      <c r="D87" s="48" t="s">
        <v>65</v>
      </c>
      <c r="E87" s="48" t="s">
        <v>18</v>
      </c>
      <c r="F87" s="65">
        <v>32356</v>
      </c>
      <c r="G87" s="48" t="s">
        <v>27</v>
      </c>
      <c r="H87" s="66">
        <v>88.6</v>
      </c>
      <c r="I87" s="57">
        <v>0.591</v>
      </c>
      <c r="J87" s="34">
        <v>110</v>
      </c>
      <c r="K87" s="34">
        <v>117.5</v>
      </c>
      <c r="L87" s="77">
        <v>122.5</v>
      </c>
      <c r="M87" s="34"/>
      <c r="N87" s="34">
        <f>K87</f>
        <v>117.5</v>
      </c>
      <c r="O87" s="39">
        <f t="shared" si="3"/>
        <v>69.4425</v>
      </c>
      <c r="P87" s="72"/>
      <c r="Q87" s="4"/>
      <c r="R87" s="33"/>
      <c r="S87" s="4"/>
      <c r="T87" s="33"/>
      <c r="Y87" s="4"/>
      <c r="Z87" s="33"/>
      <c r="AA87" s="4"/>
      <c r="AB87" s="33"/>
    </row>
    <row r="88" spans="1:28" s="3" customFormat="1" ht="12.75">
      <c r="A88" s="53">
        <v>0</v>
      </c>
      <c r="B88" s="48">
        <v>7</v>
      </c>
      <c r="C88" s="67">
        <v>90</v>
      </c>
      <c r="D88" s="48" t="s">
        <v>112</v>
      </c>
      <c r="E88" s="48" t="s">
        <v>18</v>
      </c>
      <c r="F88" s="65">
        <v>30088</v>
      </c>
      <c r="G88" s="48" t="s">
        <v>27</v>
      </c>
      <c r="H88" s="66">
        <v>86.7</v>
      </c>
      <c r="I88" s="57">
        <v>0.5991</v>
      </c>
      <c r="J88" s="34">
        <v>110</v>
      </c>
      <c r="K88" s="34">
        <v>115</v>
      </c>
      <c r="L88" s="77">
        <v>120</v>
      </c>
      <c r="M88" s="34"/>
      <c r="N88" s="34">
        <f>K88</f>
        <v>115</v>
      </c>
      <c r="O88" s="39">
        <f t="shared" si="3"/>
        <v>68.8965</v>
      </c>
      <c r="P88" s="72"/>
      <c r="Q88" s="4"/>
      <c r="R88" s="33"/>
      <c r="S88" s="4"/>
      <c r="T88" s="33"/>
      <c r="Y88" s="4"/>
      <c r="Z88" s="33"/>
      <c r="AA88" s="4"/>
      <c r="AB88" s="33"/>
    </row>
    <row r="89" spans="1:28" s="3" customFormat="1" ht="12.75">
      <c r="A89" s="53">
        <v>0</v>
      </c>
      <c r="B89" s="48">
        <v>8</v>
      </c>
      <c r="C89" s="67">
        <v>90</v>
      </c>
      <c r="D89" s="48" t="s">
        <v>124</v>
      </c>
      <c r="E89" s="48" t="s">
        <v>16</v>
      </c>
      <c r="F89" s="65">
        <v>34410</v>
      </c>
      <c r="G89" s="48" t="s">
        <v>27</v>
      </c>
      <c r="H89" s="66">
        <v>87.8</v>
      </c>
      <c r="I89" s="57">
        <v>0.5943</v>
      </c>
      <c r="J89" s="34">
        <v>105</v>
      </c>
      <c r="K89" s="34">
        <v>110</v>
      </c>
      <c r="L89" s="34">
        <v>112.5</v>
      </c>
      <c r="M89" s="34"/>
      <c r="N89" s="34">
        <f>L89</f>
        <v>112.5</v>
      </c>
      <c r="O89" s="39">
        <f t="shared" si="3"/>
        <v>66.85875</v>
      </c>
      <c r="P89" s="72"/>
      <c r="Q89" s="4"/>
      <c r="R89" s="33"/>
      <c r="S89" s="4"/>
      <c r="T89" s="33"/>
      <c r="Y89" s="4"/>
      <c r="Z89" s="33"/>
      <c r="AA89" s="4"/>
      <c r="AB89" s="33"/>
    </row>
    <row r="90" spans="1:44" s="3" customFormat="1" ht="12.75">
      <c r="A90" s="53">
        <v>12</v>
      </c>
      <c r="B90" s="48">
        <v>1</v>
      </c>
      <c r="C90" s="67">
        <v>90</v>
      </c>
      <c r="D90" s="34" t="s">
        <v>15</v>
      </c>
      <c r="E90" s="34" t="s">
        <v>16</v>
      </c>
      <c r="F90" s="1">
        <v>35062</v>
      </c>
      <c r="G90" s="34" t="s">
        <v>23</v>
      </c>
      <c r="H90" s="2">
        <v>90</v>
      </c>
      <c r="I90" s="56">
        <v>0.6321</v>
      </c>
      <c r="J90" s="34">
        <v>100</v>
      </c>
      <c r="K90" s="34">
        <v>102.5</v>
      </c>
      <c r="L90" s="34">
        <v>105</v>
      </c>
      <c r="M90" s="34"/>
      <c r="N90" s="34">
        <f>L90</f>
        <v>105</v>
      </c>
      <c r="O90" s="39">
        <f t="shared" si="3"/>
        <v>66.37049999999999</v>
      </c>
      <c r="P90" s="52"/>
      <c r="Q90" s="4"/>
      <c r="R90" s="5"/>
      <c r="S90" s="4"/>
      <c r="T90" s="5"/>
      <c r="U90" s="10"/>
      <c r="V90" s="10"/>
      <c r="W90" s="18"/>
      <c r="X90" s="18"/>
      <c r="Y90" s="18"/>
      <c r="Z90" s="18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8"/>
      <c r="AR90" s="18"/>
    </row>
    <row r="91" spans="1:44" s="3" customFormat="1" ht="12.75">
      <c r="A91" s="53">
        <v>5</v>
      </c>
      <c r="B91" s="48">
        <v>2</v>
      </c>
      <c r="C91" s="67">
        <v>90</v>
      </c>
      <c r="D91" s="34" t="s">
        <v>39</v>
      </c>
      <c r="E91" s="34" t="s">
        <v>18</v>
      </c>
      <c r="F91" s="1">
        <v>35145</v>
      </c>
      <c r="G91" s="34" t="s">
        <v>23</v>
      </c>
      <c r="H91" s="2">
        <v>85.4</v>
      </c>
      <c r="I91" s="56">
        <v>0.6534</v>
      </c>
      <c r="J91" s="77">
        <v>95</v>
      </c>
      <c r="K91" s="34">
        <v>95</v>
      </c>
      <c r="L91" s="77">
        <v>97.5</v>
      </c>
      <c r="M91" s="34"/>
      <c r="N91" s="34">
        <f>K91</f>
        <v>95</v>
      </c>
      <c r="O91" s="39">
        <f t="shared" si="3"/>
        <v>62.073</v>
      </c>
      <c r="P91" s="54"/>
      <c r="Q91" s="4"/>
      <c r="R91" s="5"/>
      <c r="S91" s="12"/>
      <c r="T91" s="13"/>
      <c r="U91" s="11"/>
      <c r="V91" s="11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R91" s="25"/>
    </row>
    <row r="92" spans="1:44" s="3" customFormat="1" ht="12.75">
      <c r="A92" s="53">
        <v>4</v>
      </c>
      <c r="B92" s="48">
        <v>3</v>
      </c>
      <c r="C92" s="67">
        <v>90</v>
      </c>
      <c r="D92" s="34" t="s">
        <v>32</v>
      </c>
      <c r="E92" s="34" t="s">
        <v>18</v>
      </c>
      <c r="F92" s="1">
        <v>35274</v>
      </c>
      <c r="G92" s="34" t="s">
        <v>23</v>
      </c>
      <c r="H92" s="2">
        <v>86.1</v>
      </c>
      <c r="I92" s="56">
        <v>0.68</v>
      </c>
      <c r="J92" s="34">
        <v>80</v>
      </c>
      <c r="K92" s="34">
        <v>85</v>
      </c>
      <c r="L92" s="77">
        <v>90</v>
      </c>
      <c r="M92" s="34"/>
      <c r="N92" s="34">
        <f>K92</f>
        <v>85</v>
      </c>
      <c r="O92" s="39">
        <f t="shared" si="3"/>
        <v>57.800000000000004</v>
      </c>
      <c r="P92" s="52"/>
      <c r="Q92" s="4"/>
      <c r="R92" s="5"/>
      <c r="S92" s="4"/>
      <c r="T92" s="5"/>
      <c r="U92" s="10"/>
      <c r="V92" s="10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</row>
    <row r="93" spans="1:28" s="3" customFormat="1" ht="12.75">
      <c r="A93" s="73">
        <v>12</v>
      </c>
      <c r="B93" s="67">
        <v>1</v>
      </c>
      <c r="C93" s="67">
        <v>100</v>
      </c>
      <c r="D93" s="48" t="s">
        <v>90</v>
      </c>
      <c r="E93" s="48" t="s">
        <v>52</v>
      </c>
      <c r="F93" s="65">
        <v>23134</v>
      </c>
      <c r="G93" s="48" t="s">
        <v>91</v>
      </c>
      <c r="H93" s="66">
        <v>96.7</v>
      </c>
      <c r="I93" s="57">
        <v>0.6437</v>
      </c>
      <c r="J93" s="34">
        <v>140</v>
      </c>
      <c r="K93" s="34">
        <v>145</v>
      </c>
      <c r="L93" s="77">
        <v>150</v>
      </c>
      <c r="M93" s="34"/>
      <c r="N93" s="34">
        <f>K93</f>
        <v>145</v>
      </c>
      <c r="O93" s="39">
        <f t="shared" si="3"/>
        <v>93.3365</v>
      </c>
      <c r="P93" s="72"/>
      <c r="Q93" s="4"/>
      <c r="R93" s="33"/>
      <c r="S93" s="4"/>
      <c r="T93" s="33"/>
      <c r="Y93" s="4"/>
      <c r="Z93" s="33"/>
      <c r="AA93" s="4"/>
      <c r="AB93" s="33"/>
    </row>
    <row r="94" spans="1:28" s="3" customFormat="1" ht="12.75">
      <c r="A94" s="53">
        <v>12</v>
      </c>
      <c r="B94" s="48">
        <v>1</v>
      </c>
      <c r="C94" s="67">
        <v>100</v>
      </c>
      <c r="D94" s="48" t="s">
        <v>70</v>
      </c>
      <c r="E94" s="48" t="s">
        <v>18</v>
      </c>
      <c r="F94" s="65">
        <v>28103</v>
      </c>
      <c r="G94" s="48" t="s">
        <v>27</v>
      </c>
      <c r="H94" s="66">
        <v>99.8</v>
      </c>
      <c r="I94" s="57">
        <v>0.5545</v>
      </c>
      <c r="J94" s="34">
        <v>190</v>
      </c>
      <c r="K94" s="34">
        <v>200</v>
      </c>
      <c r="L94" s="77">
        <v>0</v>
      </c>
      <c r="M94" s="34"/>
      <c r="N94" s="34">
        <f>K94</f>
        <v>200</v>
      </c>
      <c r="O94" s="39">
        <f t="shared" si="3"/>
        <v>110.9</v>
      </c>
      <c r="P94" s="71" t="s">
        <v>141</v>
      </c>
      <c r="Q94" s="4"/>
      <c r="R94" s="33"/>
      <c r="S94" s="4"/>
      <c r="T94" s="33"/>
      <c r="Y94" s="4"/>
      <c r="Z94" s="33"/>
      <c r="AA94" s="4"/>
      <c r="AB94" s="33"/>
    </row>
    <row r="95" spans="1:28" s="3" customFormat="1" ht="12.75">
      <c r="A95" s="53">
        <v>5</v>
      </c>
      <c r="B95" s="48">
        <v>2</v>
      </c>
      <c r="C95" s="67">
        <v>100</v>
      </c>
      <c r="D95" s="48" t="s">
        <v>51</v>
      </c>
      <c r="E95" s="48" t="s">
        <v>52</v>
      </c>
      <c r="F95" s="65">
        <v>29671</v>
      </c>
      <c r="G95" s="48" t="s">
        <v>27</v>
      </c>
      <c r="H95" s="66">
        <v>97.8</v>
      </c>
      <c r="I95" s="57">
        <v>0.5597</v>
      </c>
      <c r="J95" s="34">
        <v>165</v>
      </c>
      <c r="K95" s="34">
        <v>175</v>
      </c>
      <c r="L95" s="34">
        <v>180</v>
      </c>
      <c r="M95" s="34"/>
      <c r="N95" s="34">
        <f>L95</f>
        <v>180</v>
      </c>
      <c r="O95" s="39">
        <f t="shared" si="3"/>
        <v>100.746</v>
      </c>
      <c r="P95" s="72"/>
      <c r="Q95" s="4"/>
      <c r="R95" s="33"/>
      <c r="S95" s="4"/>
      <c r="T95" s="33"/>
      <c r="Y95" s="4"/>
      <c r="Z95" s="33"/>
      <c r="AA95" s="4"/>
      <c r="AB95" s="33"/>
    </row>
    <row r="96" spans="1:28" s="3" customFormat="1" ht="12.75">
      <c r="A96" s="53">
        <v>4</v>
      </c>
      <c r="B96" s="48">
        <v>3</v>
      </c>
      <c r="C96" s="67">
        <v>100</v>
      </c>
      <c r="D96" s="48" t="s">
        <v>53</v>
      </c>
      <c r="E96" s="48" t="s">
        <v>52</v>
      </c>
      <c r="F96" s="65">
        <v>28728</v>
      </c>
      <c r="G96" s="48" t="s">
        <v>27</v>
      </c>
      <c r="H96" s="66">
        <v>99.6</v>
      </c>
      <c r="I96" s="57">
        <v>0.555</v>
      </c>
      <c r="J96" s="34">
        <v>162.5</v>
      </c>
      <c r="K96" s="34">
        <v>167.5</v>
      </c>
      <c r="L96" s="34">
        <v>172.5</v>
      </c>
      <c r="M96" s="34"/>
      <c r="N96" s="34">
        <f>L96</f>
        <v>172.5</v>
      </c>
      <c r="O96" s="39">
        <f t="shared" si="3"/>
        <v>95.73750000000001</v>
      </c>
      <c r="P96" s="72"/>
      <c r="Q96" s="4"/>
      <c r="R96" s="33"/>
      <c r="S96" s="4"/>
      <c r="T96" s="33"/>
      <c r="Y96" s="4"/>
      <c r="Z96" s="33"/>
      <c r="AA96" s="4"/>
      <c r="AB96" s="33"/>
    </row>
    <row r="97" spans="1:28" s="3" customFormat="1" ht="12.75">
      <c r="A97" s="53">
        <v>3</v>
      </c>
      <c r="B97" s="48">
        <v>4</v>
      </c>
      <c r="C97" s="67">
        <v>100</v>
      </c>
      <c r="D97" s="48" t="s">
        <v>81</v>
      </c>
      <c r="E97" s="48" t="s">
        <v>52</v>
      </c>
      <c r="F97" s="65">
        <v>27808</v>
      </c>
      <c r="G97" s="48" t="s">
        <v>27</v>
      </c>
      <c r="H97" s="66">
        <v>97.5</v>
      </c>
      <c r="I97" s="57">
        <v>0.5605</v>
      </c>
      <c r="J97" s="34">
        <v>162.5</v>
      </c>
      <c r="K97" s="34">
        <v>170</v>
      </c>
      <c r="L97" s="77">
        <v>175</v>
      </c>
      <c r="M97" s="34"/>
      <c r="N97" s="34">
        <f>K97</f>
        <v>170</v>
      </c>
      <c r="O97" s="39">
        <f t="shared" si="3"/>
        <v>95.285</v>
      </c>
      <c r="P97" s="72"/>
      <c r="Q97" s="4"/>
      <c r="R97" s="33"/>
      <c r="S97" s="4"/>
      <c r="T97" s="33"/>
      <c r="Y97" s="4"/>
      <c r="Z97" s="33"/>
      <c r="AA97" s="4"/>
      <c r="AB97" s="33"/>
    </row>
    <row r="98" spans="1:28" s="3" customFormat="1" ht="12.75">
      <c r="A98" s="53">
        <v>2</v>
      </c>
      <c r="B98" s="48">
        <v>5</v>
      </c>
      <c r="C98" s="67">
        <v>100</v>
      </c>
      <c r="D98" s="48" t="s">
        <v>118</v>
      </c>
      <c r="E98" s="48" t="s">
        <v>48</v>
      </c>
      <c r="F98" s="65">
        <v>32125</v>
      </c>
      <c r="G98" s="48" t="s">
        <v>27</v>
      </c>
      <c r="H98" s="66">
        <v>92.1</v>
      </c>
      <c r="I98" s="57">
        <v>0.5775</v>
      </c>
      <c r="J98" s="34">
        <v>125</v>
      </c>
      <c r="K98" s="34">
        <v>135</v>
      </c>
      <c r="L98" s="34">
        <v>142.5</v>
      </c>
      <c r="M98" s="34"/>
      <c r="N98" s="34">
        <f>L98</f>
        <v>142.5</v>
      </c>
      <c r="O98" s="39">
        <f t="shared" si="3"/>
        <v>82.29375</v>
      </c>
      <c r="P98" s="72"/>
      <c r="Q98" s="4"/>
      <c r="R98" s="33"/>
      <c r="S98" s="4"/>
      <c r="T98" s="33"/>
      <c r="Y98" s="4"/>
      <c r="Z98" s="33"/>
      <c r="AA98" s="4"/>
      <c r="AB98" s="33"/>
    </row>
    <row r="99" spans="1:28" s="3" customFormat="1" ht="12.75">
      <c r="A99" s="53">
        <v>0</v>
      </c>
      <c r="B99" s="48" t="s">
        <v>126</v>
      </c>
      <c r="C99" s="67">
        <v>100</v>
      </c>
      <c r="D99" s="48" t="s">
        <v>113</v>
      </c>
      <c r="E99" s="48" t="s">
        <v>18</v>
      </c>
      <c r="F99" s="65">
        <v>33304</v>
      </c>
      <c r="G99" s="48" t="s">
        <v>27</v>
      </c>
      <c r="H99" s="66">
        <v>90.7</v>
      </c>
      <c r="I99" s="57">
        <v>0.5827</v>
      </c>
      <c r="J99" s="77">
        <v>100</v>
      </c>
      <c r="K99" s="77">
        <v>100</v>
      </c>
      <c r="L99" s="77">
        <v>100</v>
      </c>
      <c r="M99" s="34"/>
      <c r="N99" s="34">
        <v>0</v>
      </c>
      <c r="O99" s="39">
        <f t="shared" si="3"/>
        <v>0</v>
      </c>
      <c r="P99" s="72"/>
      <c r="Q99" s="4"/>
      <c r="R99" s="33"/>
      <c r="S99" s="4"/>
      <c r="T99" s="33"/>
      <c r="Y99" s="4"/>
      <c r="Z99" s="33"/>
      <c r="AA99" s="4"/>
      <c r="AB99" s="33"/>
    </row>
    <row r="100" spans="1:44" s="3" customFormat="1" ht="12.75">
      <c r="A100" s="53">
        <v>12</v>
      </c>
      <c r="B100" s="48">
        <v>1</v>
      </c>
      <c r="C100" s="48">
        <v>100</v>
      </c>
      <c r="D100" s="34" t="s">
        <v>31</v>
      </c>
      <c r="E100" s="34" t="s">
        <v>18</v>
      </c>
      <c r="F100" s="1">
        <v>35612</v>
      </c>
      <c r="G100" s="34" t="s">
        <v>23</v>
      </c>
      <c r="H100" s="2">
        <v>97.3</v>
      </c>
      <c r="I100" s="56">
        <v>0.662</v>
      </c>
      <c r="J100" s="34">
        <v>95</v>
      </c>
      <c r="K100" s="34">
        <v>102.5</v>
      </c>
      <c r="L100" s="34">
        <v>107.5</v>
      </c>
      <c r="M100" s="34"/>
      <c r="N100" s="34">
        <f>L100</f>
        <v>107.5</v>
      </c>
      <c r="O100" s="39">
        <f t="shared" si="3"/>
        <v>71.165</v>
      </c>
      <c r="P100" s="52"/>
      <c r="Q100" s="4"/>
      <c r="R100" s="5"/>
      <c r="S100" s="4"/>
      <c r="T100" s="5"/>
      <c r="U100" s="10"/>
      <c r="V100" s="10"/>
      <c r="W100" s="18"/>
      <c r="X100" s="18"/>
      <c r="Y100" s="18"/>
      <c r="Z100" s="18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8"/>
      <c r="AR100" s="18"/>
    </row>
    <row r="101" spans="1:28" s="3" customFormat="1" ht="12.75">
      <c r="A101" s="73">
        <v>12</v>
      </c>
      <c r="B101" s="67">
        <v>1</v>
      </c>
      <c r="C101" s="67">
        <v>110</v>
      </c>
      <c r="D101" s="48" t="s">
        <v>97</v>
      </c>
      <c r="E101" s="48" t="s">
        <v>16</v>
      </c>
      <c r="F101" s="65">
        <v>23108</v>
      </c>
      <c r="G101" s="48" t="s">
        <v>91</v>
      </c>
      <c r="H101" s="66">
        <v>101.8</v>
      </c>
      <c r="I101" s="57">
        <v>0.6292</v>
      </c>
      <c r="J101" s="34">
        <v>170</v>
      </c>
      <c r="K101" s="34">
        <v>180</v>
      </c>
      <c r="L101" s="34">
        <v>185</v>
      </c>
      <c r="M101" s="34"/>
      <c r="N101" s="34">
        <f>L101</f>
        <v>185</v>
      </c>
      <c r="O101" s="39">
        <f t="shared" si="3"/>
        <v>116.402</v>
      </c>
      <c r="P101" s="71" t="s">
        <v>145</v>
      </c>
      <c r="Q101" s="4"/>
      <c r="R101" s="33"/>
      <c r="S101" s="4"/>
      <c r="T101" s="33"/>
      <c r="Y101" s="4"/>
      <c r="Z101" s="33"/>
      <c r="AA101" s="4"/>
      <c r="AB101" s="33"/>
    </row>
    <row r="102" spans="1:28" s="3" customFormat="1" ht="12.75">
      <c r="A102" s="73">
        <v>5</v>
      </c>
      <c r="B102" s="67">
        <v>2</v>
      </c>
      <c r="C102" s="67">
        <v>110</v>
      </c>
      <c r="D102" s="48" t="s">
        <v>96</v>
      </c>
      <c r="E102" s="48" t="s">
        <v>7</v>
      </c>
      <c r="F102" s="65">
        <v>25707</v>
      </c>
      <c r="G102" s="48" t="s">
        <v>91</v>
      </c>
      <c r="H102" s="66">
        <v>103.8</v>
      </c>
      <c r="I102" s="57">
        <v>0.5508</v>
      </c>
      <c r="J102" s="34">
        <v>172.5</v>
      </c>
      <c r="K102" s="77">
        <v>180</v>
      </c>
      <c r="L102" s="34">
        <v>182.5</v>
      </c>
      <c r="M102" s="34"/>
      <c r="N102" s="34">
        <f>L102</f>
        <v>182.5</v>
      </c>
      <c r="O102" s="39">
        <f t="shared" si="3"/>
        <v>100.52099999999999</v>
      </c>
      <c r="P102" s="72"/>
      <c r="Q102" s="4"/>
      <c r="R102" s="33"/>
      <c r="S102" s="4"/>
      <c r="T102" s="33"/>
      <c r="Y102" s="4"/>
      <c r="Z102" s="33"/>
      <c r="AA102" s="4"/>
      <c r="AB102" s="33"/>
    </row>
    <row r="103" spans="1:44" s="3" customFormat="1" ht="12.75">
      <c r="A103" s="53">
        <v>4</v>
      </c>
      <c r="B103" s="48">
        <v>3</v>
      </c>
      <c r="C103" s="48">
        <v>110</v>
      </c>
      <c r="D103" s="48" t="s">
        <v>99</v>
      </c>
      <c r="E103" s="48" t="s">
        <v>18</v>
      </c>
      <c r="F103" s="69">
        <v>26571</v>
      </c>
      <c r="G103" s="48" t="s">
        <v>91</v>
      </c>
      <c r="H103" s="68">
        <v>103.2</v>
      </c>
      <c r="I103" s="57">
        <v>0.5471</v>
      </c>
      <c r="J103" s="34">
        <v>170</v>
      </c>
      <c r="K103" s="34">
        <v>177.5</v>
      </c>
      <c r="L103" s="77">
        <v>182.5</v>
      </c>
      <c r="M103" s="34"/>
      <c r="N103" s="34">
        <f>K103</f>
        <v>177.5</v>
      </c>
      <c r="O103" s="39">
        <f t="shared" si="3"/>
        <v>97.11025000000001</v>
      </c>
      <c r="P103" s="41"/>
      <c r="Q103" s="4"/>
      <c r="R103" s="5"/>
      <c r="S103" s="4"/>
      <c r="T103" s="5"/>
      <c r="U103" s="10"/>
      <c r="V103" s="10"/>
      <c r="W103" s="10"/>
      <c r="X103" s="10"/>
      <c r="Y103" s="4"/>
      <c r="Z103" s="5"/>
      <c r="AA103" s="4"/>
      <c r="AB103" s="5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</row>
    <row r="104" spans="1:28" s="3" customFormat="1" ht="12.75">
      <c r="A104" s="73">
        <v>3</v>
      </c>
      <c r="B104" s="67">
        <v>4</v>
      </c>
      <c r="C104" s="67">
        <v>110</v>
      </c>
      <c r="D104" s="48" t="s">
        <v>93</v>
      </c>
      <c r="E104" s="48" t="s">
        <v>52</v>
      </c>
      <c r="F104" s="65">
        <v>24758</v>
      </c>
      <c r="G104" s="48" t="s">
        <v>91</v>
      </c>
      <c r="H104" s="66">
        <v>106.6</v>
      </c>
      <c r="I104" s="57">
        <v>0.5671</v>
      </c>
      <c r="J104" s="34">
        <v>165</v>
      </c>
      <c r="K104" s="34">
        <v>170</v>
      </c>
      <c r="L104" s="34">
        <v>175</v>
      </c>
      <c r="M104" s="34"/>
      <c r="N104" s="34">
        <f>L104</f>
        <v>175</v>
      </c>
      <c r="O104" s="39">
        <f t="shared" si="3"/>
        <v>99.2425</v>
      </c>
      <c r="P104" s="72"/>
      <c r="Q104" s="4"/>
      <c r="R104" s="33"/>
      <c r="S104" s="4"/>
      <c r="T104" s="33"/>
      <c r="Y104" s="4"/>
      <c r="Z104" s="33"/>
      <c r="AA104" s="4"/>
      <c r="AB104" s="33"/>
    </row>
    <row r="105" spans="1:28" s="3" customFormat="1" ht="12.75">
      <c r="A105" s="73">
        <v>2</v>
      </c>
      <c r="B105" s="67">
        <v>5</v>
      </c>
      <c r="C105" s="67">
        <v>110</v>
      </c>
      <c r="D105" s="48" t="s">
        <v>95</v>
      </c>
      <c r="E105" s="48" t="s">
        <v>73</v>
      </c>
      <c r="F105" s="65">
        <v>26130</v>
      </c>
      <c r="G105" s="48" t="s">
        <v>91</v>
      </c>
      <c r="H105" s="66">
        <v>106.3</v>
      </c>
      <c r="I105" s="57">
        <v>0.5432</v>
      </c>
      <c r="J105" s="34">
        <v>115</v>
      </c>
      <c r="K105" s="77">
        <v>120</v>
      </c>
      <c r="L105" s="34">
        <v>120</v>
      </c>
      <c r="M105" s="34"/>
      <c r="N105" s="34">
        <f>L105</f>
        <v>120</v>
      </c>
      <c r="O105" s="39">
        <f t="shared" si="3"/>
        <v>65.184</v>
      </c>
      <c r="P105" s="72"/>
      <c r="Q105" s="4"/>
      <c r="R105" s="33"/>
      <c r="S105" s="4"/>
      <c r="T105" s="33"/>
      <c r="Y105" s="4"/>
      <c r="Z105" s="33"/>
      <c r="AA105" s="4"/>
      <c r="AB105" s="33"/>
    </row>
    <row r="106" spans="1:28" s="3" customFormat="1" ht="12.75">
      <c r="A106" s="53">
        <v>12</v>
      </c>
      <c r="B106" s="48">
        <v>1</v>
      </c>
      <c r="C106" s="67">
        <v>110</v>
      </c>
      <c r="D106" s="48" t="s">
        <v>57</v>
      </c>
      <c r="E106" s="48" t="s">
        <v>18</v>
      </c>
      <c r="F106" s="65">
        <v>29053</v>
      </c>
      <c r="G106" s="48" t="s">
        <v>27</v>
      </c>
      <c r="H106" s="66">
        <v>104</v>
      </c>
      <c r="I106" s="57">
        <v>0.5455</v>
      </c>
      <c r="J106" s="34">
        <v>180</v>
      </c>
      <c r="K106" s="34">
        <v>185</v>
      </c>
      <c r="L106" s="77">
        <v>190</v>
      </c>
      <c r="M106" s="34"/>
      <c r="N106" s="34">
        <f>K106</f>
        <v>185</v>
      </c>
      <c r="O106" s="39">
        <f t="shared" si="3"/>
        <v>100.9175</v>
      </c>
      <c r="P106" s="72"/>
      <c r="Q106" s="4"/>
      <c r="R106" s="33"/>
      <c r="S106" s="4"/>
      <c r="T106" s="33"/>
      <c r="Y106" s="4"/>
      <c r="Z106" s="33"/>
      <c r="AA106" s="4"/>
      <c r="AB106" s="33"/>
    </row>
    <row r="107" spans="1:28" s="3" customFormat="1" ht="12.75">
      <c r="A107" s="53">
        <v>5</v>
      </c>
      <c r="B107" s="48">
        <v>2</v>
      </c>
      <c r="C107" s="67">
        <v>110</v>
      </c>
      <c r="D107" s="48" t="s">
        <v>79</v>
      </c>
      <c r="E107" s="48" t="s">
        <v>52</v>
      </c>
      <c r="F107" s="65">
        <v>29522</v>
      </c>
      <c r="G107" s="48" t="s">
        <v>27</v>
      </c>
      <c r="H107" s="66">
        <v>102.6</v>
      </c>
      <c r="I107" s="57">
        <v>0.5483</v>
      </c>
      <c r="J107" s="34">
        <v>160</v>
      </c>
      <c r="K107" s="77">
        <v>167.5</v>
      </c>
      <c r="L107" s="34">
        <v>167.5</v>
      </c>
      <c r="M107" s="34"/>
      <c r="N107" s="34">
        <f>L107</f>
        <v>167.5</v>
      </c>
      <c r="O107" s="39">
        <f t="shared" si="3"/>
        <v>91.84025</v>
      </c>
      <c r="P107" s="72"/>
      <c r="Q107" s="4"/>
      <c r="R107" s="33"/>
      <c r="S107" s="4"/>
      <c r="T107" s="33"/>
      <c r="Y107" s="4"/>
      <c r="Z107" s="33"/>
      <c r="AA107" s="4"/>
      <c r="AB107" s="33"/>
    </row>
    <row r="108" spans="1:28" s="3" customFormat="1" ht="12.75">
      <c r="A108" s="53">
        <v>4</v>
      </c>
      <c r="B108" s="48">
        <v>3</v>
      </c>
      <c r="C108" s="67">
        <v>110</v>
      </c>
      <c r="D108" s="48" t="s">
        <v>68</v>
      </c>
      <c r="E108" s="48" t="s">
        <v>18</v>
      </c>
      <c r="F108" s="65">
        <v>30791</v>
      </c>
      <c r="G108" s="48" t="s">
        <v>27</v>
      </c>
      <c r="H108" s="66">
        <v>105.6</v>
      </c>
      <c r="I108" s="57">
        <v>0.5427</v>
      </c>
      <c r="J108" s="34">
        <v>160</v>
      </c>
      <c r="K108" s="34">
        <v>165</v>
      </c>
      <c r="L108" s="77">
        <v>170</v>
      </c>
      <c r="M108" s="34"/>
      <c r="N108" s="34">
        <f>K108</f>
        <v>165</v>
      </c>
      <c r="O108" s="39">
        <f t="shared" si="3"/>
        <v>89.54549999999999</v>
      </c>
      <c r="P108" s="72"/>
      <c r="Q108" s="4"/>
      <c r="R108" s="33"/>
      <c r="S108" s="4"/>
      <c r="T108" s="33"/>
      <c r="Y108" s="4"/>
      <c r="Z108" s="33"/>
      <c r="AA108" s="4"/>
      <c r="AB108" s="33"/>
    </row>
    <row r="109" spans="1:28" s="3" customFormat="1" ht="12.75">
      <c r="A109" s="53">
        <v>3</v>
      </c>
      <c r="B109" s="48">
        <v>4</v>
      </c>
      <c r="C109" s="67">
        <v>110</v>
      </c>
      <c r="D109" s="48" t="s">
        <v>87</v>
      </c>
      <c r="E109" s="48" t="s">
        <v>73</v>
      </c>
      <c r="F109" s="65">
        <v>34204</v>
      </c>
      <c r="G109" s="48" t="s">
        <v>27</v>
      </c>
      <c r="H109" s="66">
        <v>101.3</v>
      </c>
      <c r="I109" s="57">
        <v>0.551</v>
      </c>
      <c r="J109" s="34">
        <v>160</v>
      </c>
      <c r="K109" s="77">
        <v>170</v>
      </c>
      <c r="L109" s="77">
        <v>170</v>
      </c>
      <c r="M109" s="34"/>
      <c r="N109" s="34">
        <f>J109</f>
        <v>160</v>
      </c>
      <c r="O109" s="39">
        <f t="shared" si="3"/>
        <v>88.16000000000001</v>
      </c>
      <c r="P109" s="72"/>
      <c r="Q109" s="4"/>
      <c r="R109" s="33"/>
      <c r="S109" s="4"/>
      <c r="T109" s="33"/>
      <c r="Y109" s="4"/>
      <c r="Z109" s="33"/>
      <c r="AA109" s="4"/>
      <c r="AB109" s="33"/>
    </row>
    <row r="110" spans="1:28" s="3" customFormat="1" ht="12.75">
      <c r="A110" s="53">
        <v>2</v>
      </c>
      <c r="B110" s="48">
        <v>5</v>
      </c>
      <c r="C110" s="67">
        <v>110</v>
      </c>
      <c r="D110" s="48" t="s">
        <v>103</v>
      </c>
      <c r="E110" s="48" t="s">
        <v>77</v>
      </c>
      <c r="F110" s="65">
        <v>27425</v>
      </c>
      <c r="G110" s="48" t="s">
        <v>27</v>
      </c>
      <c r="H110" s="66">
        <v>108.9</v>
      </c>
      <c r="I110" s="57">
        <v>0.5378</v>
      </c>
      <c r="J110" s="34">
        <v>145</v>
      </c>
      <c r="K110" s="34">
        <v>155</v>
      </c>
      <c r="L110" s="77">
        <v>160</v>
      </c>
      <c r="M110" s="34"/>
      <c r="N110" s="34">
        <f>K110</f>
        <v>155</v>
      </c>
      <c r="O110" s="39">
        <f aca="true" t="shared" si="4" ref="O110:O116">N110*I110</f>
        <v>83.359</v>
      </c>
      <c r="P110" s="72"/>
      <c r="Q110" s="4"/>
      <c r="R110" s="33"/>
      <c r="S110" s="4"/>
      <c r="T110" s="33"/>
      <c r="Y110" s="4"/>
      <c r="Z110" s="33"/>
      <c r="AA110" s="4"/>
      <c r="AB110" s="33"/>
    </row>
    <row r="111" spans="1:28" s="3" customFormat="1" ht="12.75">
      <c r="A111" s="53">
        <v>1</v>
      </c>
      <c r="B111" s="48">
        <v>6</v>
      </c>
      <c r="C111" s="67">
        <v>110</v>
      </c>
      <c r="D111" s="48" t="s">
        <v>83</v>
      </c>
      <c r="E111" s="48" t="s">
        <v>52</v>
      </c>
      <c r="F111" s="65">
        <v>32560</v>
      </c>
      <c r="G111" s="48" t="s">
        <v>27</v>
      </c>
      <c r="H111" s="66">
        <v>105.6</v>
      </c>
      <c r="I111" s="57">
        <v>0.5427</v>
      </c>
      <c r="J111" s="34">
        <v>140</v>
      </c>
      <c r="K111" s="34">
        <v>147.5</v>
      </c>
      <c r="L111" s="34">
        <v>152.5</v>
      </c>
      <c r="M111" s="34"/>
      <c r="N111" s="34">
        <f>L111</f>
        <v>152.5</v>
      </c>
      <c r="O111" s="39">
        <f t="shared" si="4"/>
        <v>82.76174999999999</v>
      </c>
      <c r="P111" s="72"/>
      <c r="Q111" s="4"/>
      <c r="R111" s="33"/>
      <c r="S111" s="4"/>
      <c r="T111" s="33"/>
      <c r="Y111" s="4"/>
      <c r="Z111" s="33"/>
      <c r="AA111" s="4"/>
      <c r="AB111" s="33"/>
    </row>
    <row r="112" spans="1:44" s="3" customFormat="1" ht="12.75">
      <c r="A112" s="53">
        <v>12</v>
      </c>
      <c r="B112" s="48">
        <v>1</v>
      </c>
      <c r="C112" s="48">
        <v>110</v>
      </c>
      <c r="D112" s="34" t="s">
        <v>75</v>
      </c>
      <c r="E112" s="34" t="s">
        <v>73</v>
      </c>
      <c r="F112" s="1">
        <v>35891</v>
      </c>
      <c r="G112" s="34" t="s">
        <v>23</v>
      </c>
      <c r="H112" s="2">
        <v>105.6</v>
      </c>
      <c r="I112" s="56">
        <v>0.6675</v>
      </c>
      <c r="J112" s="34">
        <v>85</v>
      </c>
      <c r="K112" s="34">
        <v>90</v>
      </c>
      <c r="L112" s="34">
        <v>95</v>
      </c>
      <c r="M112" s="34"/>
      <c r="N112" s="34">
        <f>L112</f>
        <v>95</v>
      </c>
      <c r="O112" s="39">
        <f t="shared" si="4"/>
        <v>63.4125</v>
      </c>
      <c r="P112" s="52"/>
      <c r="Q112" s="4"/>
      <c r="R112" s="5"/>
      <c r="S112" s="4"/>
      <c r="T112" s="5"/>
      <c r="U112" s="10"/>
      <c r="V112" s="10"/>
      <c r="W112" s="18"/>
      <c r="X112" s="18"/>
      <c r="Y112" s="18"/>
      <c r="Z112" s="18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8"/>
      <c r="AR112" s="18"/>
    </row>
    <row r="113" spans="1:44" ht="12.75">
      <c r="A113" s="53">
        <v>12</v>
      </c>
      <c r="B113" s="48">
        <v>1</v>
      </c>
      <c r="C113" s="67">
        <v>125</v>
      </c>
      <c r="D113" s="48" t="s">
        <v>62</v>
      </c>
      <c r="E113" s="48" t="s">
        <v>18</v>
      </c>
      <c r="F113" s="65">
        <v>27970</v>
      </c>
      <c r="G113" s="48" t="s">
        <v>27</v>
      </c>
      <c r="H113" s="66">
        <v>116.2</v>
      </c>
      <c r="I113" s="57">
        <v>0.5303</v>
      </c>
      <c r="J113" s="34">
        <v>190</v>
      </c>
      <c r="K113" s="34">
        <v>195</v>
      </c>
      <c r="L113" s="77">
        <v>202.5</v>
      </c>
      <c r="M113" s="34"/>
      <c r="N113" s="34">
        <f>K113</f>
        <v>195</v>
      </c>
      <c r="O113" s="39">
        <f t="shared" si="4"/>
        <v>103.4085</v>
      </c>
      <c r="P113" s="72"/>
      <c r="R113" s="33"/>
      <c r="T113" s="33"/>
      <c r="U113" s="3"/>
      <c r="V113" s="3"/>
      <c r="W113" s="3"/>
      <c r="X113" s="3"/>
      <c r="Z113" s="33"/>
      <c r="AB113" s="3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ht="12.75">
      <c r="A114" s="53">
        <v>5</v>
      </c>
      <c r="B114" s="48">
        <v>2</v>
      </c>
      <c r="C114" s="67">
        <v>125</v>
      </c>
      <c r="D114" s="48" t="s">
        <v>101</v>
      </c>
      <c r="E114" s="48" t="s">
        <v>77</v>
      </c>
      <c r="F114" s="65">
        <v>27408</v>
      </c>
      <c r="G114" s="48" t="s">
        <v>27</v>
      </c>
      <c r="H114" s="66">
        <v>113.9</v>
      </c>
      <c r="I114" s="57">
        <v>0.5324</v>
      </c>
      <c r="J114" s="34">
        <v>190</v>
      </c>
      <c r="K114" s="77">
        <v>200</v>
      </c>
      <c r="L114" s="77">
        <v>200</v>
      </c>
      <c r="M114" s="34"/>
      <c r="N114" s="34">
        <f>J114</f>
        <v>190</v>
      </c>
      <c r="O114" s="39">
        <f t="shared" si="4"/>
        <v>101.15599999999999</v>
      </c>
      <c r="P114" s="72"/>
      <c r="R114" s="33"/>
      <c r="T114" s="33"/>
      <c r="U114" s="3"/>
      <c r="V114" s="3"/>
      <c r="W114" s="3"/>
      <c r="X114" s="3"/>
      <c r="Z114" s="33"/>
      <c r="AB114" s="3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2.75">
      <c r="A115" s="53">
        <v>12</v>
      </c>
      <c r="B115" s="48">
        <v>1</v>
      </c>
      <c r="C115" s="67">
        <v>125</v>
      </c>
      <c r="D115" s="48" t="s">
        <v>102</v>
      </c>
      <c r="E115" s="48" t="s">
        <v>18</v>
      </c>
      <c r="F115" s="65">
        <v>35606</v>
      </c>
      <c r="G115" s="48" t="s">
        <v>23</v>
      </c>
      <c r="H115" s="66">
        <v>126.3</v>
      </c>
      <c r="I115" s="57">
        <v>0.6129</v>
      </c>
      <c r="J115" s="77">
        <v>65</v>
      </c>
      <c r="K115" s="77">
        <v>70</v>
      </c>
      <c r="L115" s="34">
        <v>75</v>
      </c>
      <c r="M115" s="34"/>
      <c r="N115" s="34">
        <f>L115</f>
        <v>75</v>
      </c>
      <c r="O115" s="39">
        <f t="shared" si="4"/>
        <v>45.9675</v>
      </c>
      <c r="P115" s="72"/>
      <c r="R115" s="33"/>
      <c r="T115" s="33"/>
      <c r="U115" s="3"/>
      <c r="V115" s="3"/>
      <c r="W115" s="3"/>
      <c r="X115" s="3"/>
      <c r="Z115" s="33"/>
      <c r="AB115" s="3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ht="13.5" thickBot="1">
      <c r="A116" s="55">
        <v>12</v>
      </c>
      <c r="B116" s="74">
        <v>1</v>
      </c>
      <c r="C116" s="74" t="s">
        <v>71</v>
      </c>
      <c r="D116" s="74" t="s">
        <v>56</v>
      </c>
      <c r="E116" s="74" t="s">
        <v>18</v>
      </c>
      <c r="F116" s="79">
        <v>26788</v>
      </c>
      <c r="G116" s="74" t="s">
        <v>27</v>
      </c>
      <c r="H116" s="80">
        <v>145.1</v>
      </c>
      <c r="I116" s="76">
        <v>0.4979</v>
      </c>
      <c r="J116" s="83">
        <v>152.5</v>
      </c>
      <c r="K116" s="35">
        <v>157.5</v>
      </c>
      <c r="L116" s="83">
        <v>162.5</v>
      </c>
      <c r="M116" s="35"/>
      <c r="N116" s="35">
        <f>K116</f>
        <v>157.5</v>
      </c>
      <c r="O116" s="40">
        <f t="shared" si="4"/>
        <v>78.41925</v>
      </c>
      <c r="P116" s="81"/>
      <c r="R116" s="33"/>
      <c r="T116" s="33"/>
      <c r="U116" s="3"/>
      <c r="V116" s="3"/>
      <c r="W116" s="3"/>
      <c r="X116" s="3"/>
      <c r="Z116" s="33"/>
      <c r="AB116" s="3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8" spans="1:42" s="23" customFormat="1" ht="18.75" thickBot="1">
      <c r="A118" s="19"/>
      <c r="B118" s="19"/>
      <c r="C118" s="19"/>
      <c r="D118" s="19"/>
      <c r="E118" s="21"/>
      <c r="F118" s="21" t="s">
        <v>132</v>
      </c>
      <c r="G118" s="21"/>
      <c r="H118" s="36"/>
      <c r="I118" s="58"/>
      <c r="J118" s="26"/>
      <c r="K118" s="26"/>
      <c r="L118" s="26"/>
      <c r="M118" s="26"/>
      <c r="N118" s="29"/>
      <c r="O118" s="44"/>
      <c r="P118" s="22"/>
      <c r="Q118" s="8"/>
      <c r="R118" s="9"/>
      <c r="S118" s="11"/>
      <c r="T118" s="9"/>
      <c r="U118" s="11"/>
      <c r="V118" s="11"/>
      <c r="W118" s="11"/>
      <c r="X118" s="11"/>
      <c r="Y118" s="11"/>
      <c r="Z118" s="9"/>
      <c r="AA118" s="11"/>
      <c r="AB118" s="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ht="12.75" customHeight="1">
      <c r="A119" s="99" t="s">
        <v>12</v>
      </c>
      <c r="B119" s="99" t="s">
        <v>11</v>
      </c>
      <c r="C119" s="90" t="s">
        <v>28</v>
      </c>
      <c r="D119" s="90" t="s">
        <v>1</v>
      </c>
      <c r="E119" s="95" t="s">
        <v>5</v>
      </c>
      <c r="F119" s="95" t="s">
        <v>6</v>
      </c>
      <c r="G119" s="97" t="s">
        <v>2</v>
      </c>
      <c r="H119" s="92" t="s">
        <v>0</v>
      </c>
      <c r="I119" s="86" t="s">
        <v>10</v>
      </c>
      <c r="J119" s="94" t="s">
        <v>3</v>
      </c>
      <c r="K119" s="94"/>
      <c r="L119" s="94"/>
      <c r="M119" s="94"/>
      <c r="N119" s="94"/>
      <c r="O119" s="86" t="s">
        <v>9</v>
      </c>
      <c r="P119" s="88" t="s">
        <v>8</v>
      </c>
      <c r="Q119" s="12"/>
      <c r="R119" s="13"/>
      <c r="S119" s="12"/>
      <c r="T119" s="13"/>
      <c r="U119" s="11"/>
      <c r="V119" s="11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s="25" customFormat="1" ht="13.5" thickBot="1">
      <c r="A120" s="100"/>
      <c r="B120" s="100"/>
      <c r="C120" s="91"/>
      <c r="D120" s="91"/>
      <c r="E120" s="96"/>
      <c r="F120" s="96"/>
      <c r="G120" s="98"/>
      <c r="H120" s="93"/>
      <c r="I120" s="87"/>
      <c r="J120" s="62">
        <v>1</v>
      </c>
      <c r="K120" s="62">
        <v>2</v>
      </c>
      <c r="L120" s="62">
        <v>3</v>
      </c>
      <c r="M120" s="62">
        <v>4</v>
      </c>
      <c r="N120" s="62" t="s">
        <v>4</v>
      </c>
      <c r="O120" s="87"/>
      <c r="P120" s="89"/>
      <c r="Q120" s="4"/>
      <c r="R120" s="5"/>
      <c r="S120" s="12"/>
      <c r="T120" s="13"/>
      <c r="U120" s="11"/>
      <c r="V120" s="11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</row>
    <row r="121" spans="1:44" s="3" customFormat="1" ht="12.75">
      <c r="A121" s="63">
        <v>12</v>
      </c>
      <c r="B121" s="64">
        <v>1</v>
      </c>
      <c r="C121" s="64" t="s">
        <v>123</v>
      </c>
      <c r="D121" s="64" t="s">
        <v>70</v>
      </c>
      <c r="E121" s="64" t="s">
        <v>18</v>
      </c>
      <c r="F121" s="84">
        <v>28103</v>
      </c>
      <c r="G121" s="64" t="s">
        <v>27</v>
      </c>
      <c r="H121" s="85">
        <v>99.8</v>
      </c>
      <c r="I121" s="75">
        <v>0.5545</v>
      </c>
      <c r="J121" s="45">
        <v>230</v>
      </c>
      <c r="K121" s="82">
        <v>0</v>
      </c>
      <c r="L121" s="82">
        <v>0</v>
      </c>
      <c r="M121" s="45"/>
      <c r="N121" s="45">
        <f>J121</f>
        <v>230</v>
      </c>
      <c r="O121" s="46">
        <f>N121*I121</f>
        <v>127.535</v>
      </c>
      <c r="P121" s="47"/>
      <c r="Q121" s="4"/>
      <c r="R121" s="5"/>
      <c r="S121" s="4"/>
      <c r="T121" s="5"/>
      <c r="U121" s="10"/>
      <c r="V121" s="10"/>
      <c r="W121" s="10"/>
      <c r="X121" s="10"/>
      <c r="Y121" s="4"/>
      <c r="Z121" s="5"/>
      <c r="AA121" s="4"/>
      <c r="AB121" s="5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</row>
    <row r="122" spans="1:44" s="3" customFormat="1" ht="12.75">
      <c r="A122" s="53">
        <v>5</v>
      </c>
      <c r="B122" s="48">
        <v>2</v>
      </c>
      <c r="C122" s="48" t="s">
        <v>123</v>
      </c>
      <c r="D122" s="48" t="s">
        <v>96</v>
      </c>
      <c r="E122" s="48" t="s">
        <v>7</v>
      </c>
      <c r="F122" s="69">
        <v>25707</v>
      </c>
      <c r="G122" s="48" t="s">
        <v>27</v>
      </c>
      <c r="H122" s="68">
        <v>103.8</v>
      </c>
      <c r="I122" s="57">
        <v>0.5459</v>
      </c>
      <c r="J122" s="34">
        <v>215</v>
      </c>
      <c r="K122" s="34">
        <v>222.5</v>
      </c>
      <c r="L122" s="77">
        <v>0</v>
      </c>
      <c r="M122" s="34"/>
      <c r="N122" s="34">
        <f>K122</f>
        <v>222.5</v>
      </c>
      <c r="O122" s="39">
        <f>N122*I122</f>
        <v>121.46275000000001</v>
      </c>
      <c r="P122" s="41"/>
      <c r="Q122" s="4"/>
      <c r="R122" s="5"/>
      <c r="S122" s="4"/>
      <c r="T122" s="5"/>
      <c r="U122" s="10"/>
      <c r="V122" s="10"/>
      <c r="W122" s="10"/>
      <c r="X122" s="10"/>
      <c r="Y122" s="4"/>
      <c r="Z122" s="5"/>
      <c r="AA122" s="4"/>
      <c r="AB122" s="5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</row>
    <row r="123" spans="1:28" s="3" customFormat="1" ht="12.75">
      <c r="A123" s="53">
        <v>4</v>
      </c>
      <c r="B123" s="48">
        <v>3</v>
      </c>
      <c r="C123" s="48" t="s">
        <v>123</v>
      </c>
      <c r="D123" s="48" t="s">
        <v>138</v>
      </c>
      <c r="E123" s="48" t="s">
        <v>18</v>
      </c>
      <c r="F123" s="65">
        <v>31354</v>
      </c>
      <c r="G123" s="48" t="s">
        <v>27</v>
      </c>
      <c r="H123" s="66">
        <v>67.3</v>
      </c>
      <c r="I123" s="57">
        <v>0.7278</v>
      </c>
      <c r="J123" s="34">
        <v>165</v>
      </c>
      <c r="K123" s="77">
        <v>0</v>
      </c>
      <c r="L123" s="77">
        <v>0</v>
      </c>
      <c r="M123" s="34"/>
      <c r="N123" s="34">
        <f>J123</f>
        <v>165</v>
      </c>
      <c r="O123" s="39">
        <f>N123*I123</f>
        <v>120.087</v>
      </c>
      <c r="P123" s="72"/>
      <c r="Q123" s="4"/>
      <c r="R123" s="33"/>
      <c r="S123" s="4"/>
      <c r="T123" s="33"/>
      <c r="Y123" s="4"/>
      <c r="Z123" s="33"/>
      <c r="AA123" s="4"/>
      <c r="AB123" s="33"/>
    </row>
    <row r="124" spans="1:44" ht="13.5" thickBot="1">
      <c r="A124" s="55">
        <v>3</v>
      </c>
      <c r="B124" s="74">
        <v>4</v>
      </c>
      <c r="C124" s="74" t="s">
        <v>123</v>
      </c>
      <c r="D124" s="74" t="s">
        <v>49</v>
      </c>
      <c r="E124" s="74" t="s">
        <v>50</v>
      </c>
      <c r="F124" s="79">
        <v>33047</v>
      </c>
      <c r="G124" s="74" t="s">
        <v>27</v>
      </c>
      <c r="H124" s="80">
        <v>60</v>
      </c>
      <c r="I124" s="76">
        <v>0.8128</v>
      </c>
      <c r="J124" s="35">
        <v>100</v>
      </c>
      <c r="K124" s="35">
        <v>110</v>
      </c>
      <c r="L124" s="83">
        <v>125</v>
      </c>
      <c r="M124" s="35"/>
      <c r="N124" s="35">
        <f>K124</f>
        <v>110</v>
      </c>
      <c r="O124" s="40">
        <f>N124*I124</f>
        <v>89.408</v>
      </c>
      <c r="P124" s="81"/>
      <c r="R124" s="33"/>
      <c r="T124" s="33"/>
      <c r="U124" s="3"/>
      <c r="V124" s="3"/>
      <c r="W124" s="3"/>
      <c r="X124" s="3"/>
      <c r="Z124" s="33"/>
      <c r="AB124" s="3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</sheetData>
  <sheetProtection/>
  <mergeCells count="24">
    <mergeCell ref="J119:N119"/>
    <mergeCell ref="A4:A5"/>
    <mergeCell ref="C4:C5"/>
    <mergeCell ref="A119:A120"/>
    <mergeCell ref="B119:B120"/>
    <mergeCell ref="C119:C120"/>
    <mergeCell ref="D119:D120"/>
    <mergeCell ref="B4:B5"/>
    <mergeCell ref="G4:G5"/>
    <mergeCell ref="E119:E120"/>
    <mergeCell ref="F119:F120"/>
    <mergeCell ref="G119:G120"/>
    <mergeCell ref="H119:H120"/>
    <mergeCell ref="I119:I120"/>
    <mergeCell ref="I4:I5"/>
    <mergeCell ref="O119:O120"/>
    <mergeCell ref="P119:P120"/>
    <mergeCell ref="D4:D5"/>
    <mergeCell ref="P4:P5"/>
    <mergeCell ref="H4:H5"/>
    <mergeCell ref="J4:N4"/>
    <mergeCell ref="E4:E5"/>
    <mergeCell ref="O4:O5"/>
    <mergeCell ref="F4:F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1</cp:lastModifiedBy>
  <dcterms:created xsi:type="dcterms:W3CDTF">2010-12-17T08:17:08Z</dcterms:created>
  <dcterms:modified xsi:type="dcterms:W3CDTF">2013-03-24T05:52:11Z</dcterms:modified>
  <cp:category/>
  <cp:version/>
  <cp:contentType/>
  <cp:contentStatus/>
</cp:coreProperties>
</file>